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2014 " sheetId="1" r:id="rId1"/>
  </sheets>
  <definedNames>
    <definedName name="_xlnm.Print_Titles" localSheetId="0">'2014 '!$9:$10</definedName>
    <definedName name="_xlnm.Print_Area" localSheetId="0">'2014 '!$A$1:$F$167</definedName>
  </definedNames>
  <calcPr fullCalcOnLoad="1"/>
</workbook>
</file>

<file path=xl/sharedStrings.xml><?xml version="1.0" encoding="utf-8"?>
<sst xmlns="http://schemas.openxmlformats.org/spreadsheetml/2006/main" count="170" uniqueCount="139">
  <si>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</si>
  <si>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</si>
  <si>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</si>
  <si>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</si>
  <si>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</si>
  <si>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</si>
  <si>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</si>
  <si>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</si>
  <si>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</si>
  <si>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</si>
  <si>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</si>
  <si>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</si>
  <si>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</si>
  <si>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</si>
  <si>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</si>
  <si>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</si>
  <si>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</si>
  <si>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</si>
  <si>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</si>
  <si>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</si>
  <si>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</si>
  <si>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</si>
  <si>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</si>
  <si>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</si>
  <si>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</si>
  <si>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</si>
  <si>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</si>
  <si>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</si>
  <si>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</si>
  <si>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</si>
  <si>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</si>
  <si>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</si>
  <si>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</si>
  <si>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</si>
  <si>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</si>
  <si>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</si>
  <si>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</si>
  <si>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</si>
  <si>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</si>
  <si>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</si>
  <si>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</si>
  <si>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</si>
  <si>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</si>
  <si>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</si>
  <si>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</si>
  <si>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</si>
  <si>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</si>
  <si>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</si>
  <si>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</si>
  <si>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</si>
  <si>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</si>
  <si>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</si>
  <si>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</si>
  <si>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</si>
  <si>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</si>
  <si>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</si>
  <si>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</si>
  <si>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</si>
  <si>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</si>
  <si>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</si>
  <si>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</si>
  <si>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</si>
  <si>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</si>
  <si>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</si>
  <si>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</si>
  <si>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</si>
  <si>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</si>
  <si>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</si>
  <si>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</si>
  <si>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</si>
  <si>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</si>
  <si>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</si>
  <si>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</si>
  <si>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</si>
  <si>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</si>
  <si>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</si>
  <si>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</si>
  <si>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</si>
  <si>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</si>
  <si>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</si>
  <si>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</si>
  <si>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</si>
  <si>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</si>
  <si>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</si>
  <si>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</si>
  <si>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</si>
  <si>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</si>
  <si>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</si>
  <si>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</si>
  <si>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</si>
  <si>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</si>
  <si>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</si>
  <si>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</si>
  <si>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</si>
  <si>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</si>
  <si>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</si>
  <si>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</si>
  <si>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</si>
  <si>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</si>
  <si>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</si>
  <si>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</si>
  <si>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</si>
  <si>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</si>
  <si>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</si>
  <si>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</si>
  <si>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</si>
  <si>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</si>
  <si>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</si>
  <si>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>2013 г. в % к 2012 г.</t>
  </si>
  <si>
    <t>1. материалы стеновые в том числе кирпич, (млн. усл штук)</t>
  </si>
  <si>
    <t>2. мясо, включая субпродукты 1 категории, тонн</t>
  </si>
  <si>
    <t>3. смеси асфальтобетонные, дорожные, аэродромные и асфальтобетонные (горячие и тёплые), тыс.тонн</t>
  </si>
  <si>
    <t>4. цельномолочная продукция (в пересчёте на молоко), тонн</t>
  </si>
  <si>
    <t>5. мука, тыс. тонн</t>
  </si>
  <si>
    <t>6.  материалы лакокрасочные и аналогичные для нанесения покрытий, тыс.тонн</t>
  </si>
  <si>
    <t>7. колбасные изделия, тонн</t>
  </si>
  <si>
    <t>8. консервы плодоовощные, туб.</t>
  </si>
  <si>
    <t>9. вина столовые, тыс.далл</t>
  </si>
  <si>
    <t>10. хлеб и хлебобулочные изделия, тонн</t>
  </si>
  <si>
    <t>11. крупа рис,тонн</t>
  </si>
  <si>
    <t>12. сыр. Творог</t>
  </si>
  <si>
    <t>13. мешки полипропиленовые, тыс. шт</t>
  </si>
  <si>
    <t>14. кондитерские изделия, тонн</t>
  </si>
  <si>
    <t>Объем производства с/хозяйствен.про- дукции во всех категориях хозяйств тыс.руб.</t>
  </si>
  <si>
    <t>в том числе в сельскохозяйственных предприятиях</t>
  </si>
  <si>
    <t>в том числе в КФХ и ИП</t>
  </si>
  <si>
    <t>в том числе в ЛПХ</t>
  </si>
  <si>
    <t>Красноармейского района</t>
  </si>
  <si>
    <t>Совета Полтавского сельского поселения</t>
  </si>
  <si>
    <t>Глава Полтавского сельского поселения</t>
  </si>
  <si>
    <t>В.А. Побожий</t>
  </si>
  <si>
    <t>Приложение 1 к решению</t>
  </si>
  <si>
    <t xml:space="preserve"> </t>
  </si>
  <si>
    <t>2012год</t>
  </si>
  <si>
    <t>2013год</t>
  </si>
  <si>
    <t>2014 год</t>
  </si>
  <si>
    <t>2014 г. в % к 2013 г.</t>
  </si>
  <si>
    <t>Индикативный план социально-экономического развития  Полтавского сельского поселения Красноармейскогорайона на 2014 год</t>
  </si>
  <si>
    <t>от 24 октября 2013 года № 59/3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</si>
</sst>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4" fillId="24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1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2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24" borderId="16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7" fillId="0" borderId="16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2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24" borderId="25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24" borderId="27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 vertical="center" wrapText="1" indent="1"/>
    </xf>
    <xf numFmtId="0" fontId="2" fillId="24" borderId="19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view="pageBreakPreview" zoomScaleSheetLayoutView="100" workbookViewId="0" topLeftCell="A1">
      <selection activeCell="A7" sqref="A7:F7"/>
    </sheetView>
  </sheetViews>
  <sheetFormatPr defaultColWidth="9.00390625" defaultRowHeight="12.75"/>
  <cols>
    <col min="1" max="1" width="56.375" style="20" customWidth="1"/>
    <col min="2" max="2" width="9.00390625" style="5" customWidth="1"/>
    <col min="3" max="3" width="8.25390625" style="5" customWidth="1"/>
    <col min="4" max="4" width="9.375" style="5" customWidth="1"/>
    <col min="5" max="5" width="8.875" style="5" customWidth="1"/>
    <col min="6" max="6" width="9.75390625" style="5" customWidth="1"/>
    <col min="7" max="16384" width="9.125" style="5" customWidth="1"/>
  </cols>
  <sheetData>
    <row r="1" spans="1:6" ht="12.75">
      <c r="A1" s="54" t="s">
        <v>131</v>
      </c>
      <c r="B1" s="54"/>
      <c r="C1" s="54"/>
      <c r="D1" s="54"/>
      <c r="E1" s="54"/>
      <c r="F1" s="54"/>
    </row>
    <row r="2" spans="1:6" ht="12.75">
      <c r="A2" s="54" t="s">
        <v>128</v>
      </c>
      <c r="B2" s="54"/>
      <c r="C2" s="54"/>
      <c r="D2" s="54"/>
      <c r="E2" s="54"/>
      <c r="F2" s="54"/>
    </row>
    <row r="3" spans="1:6" ht="12.75">
      <c r="A3" s="17"/>
      <c r="B3" s="54" t="s">
        <v>127</v>
      </c>
      <c r="C3" s="54"/>
      <c r="D3" s="54"/>
      <c r="E3" s="54"/>
      <c r="F3" s="54"/>
    </row>
    <row r="4" spans="1:6" ht="12.75">
      <c r="A4" s="55" t="s">
        <v>138</v>
      </c>
      <c r="B4" s="55"/>
      <c r="C4" s="55"/>
      <c r="D4" s="55"/>
      <c r="E4" s="55"/>
      <c r="F4" s="55"/>
    </row>
    <row r="5" spans="1:6" ht="12.75">
      <c r="A5" s="19"/>
      <c r="B5" s="17"/>
      <c r="C5" s="17"/>
      <c r="D5" s="17"/>
      <c r="E5" s="17"/>
      <c r="F5" s="17"/>
    </row>
    <row r="6" spans="1:6" ht="15.75">
      <c r="A6" s="57"/>
      <c r="B6" s="57"/>
      <c r="C6" s="57"/>
      <c r="D6" s="57"/>
      <c r="E6" s="57"/>
      <c r="F6" s="57"/>
    </row>
    <row r="7" spans="1:6" ht="33" customHeight="1">
      <c r="A7" s="60" t="s">
        <v>137</v>
      </c>
      <c r="B7" s="61"/>
      <c r="C7" s="61"/>
      <c r="D7" s="61"/>
      <c r="E7" s="61"/>
      <c r="F7" s="61"/>
    </row>
    <row r="8" ht="13.5" thickBot="1"/>
    <row r="9" spans="1:6" ht="13.5" thickBot="1">
      <c r="A9" s="58" t="s">
        <v>0</v>
      </c>
      <c r="B9" s="7" t="s">
        <v>133</v>
      </c>
      <c r="C9" s="6" t="s">
        <v>134</v>
      </c>
      <c r="D9" s="62" t="s">
        <v>108</v>
      </c>
      <c r="E9" s="8" t="s">
        <v>135</v>
      </c>
      <c r="F9" s="62" t="s">
        <v>136</v>
      </c>
    </row>
    <row r="10" spans="1:6" ht="24" customHeight="1" thickBot="1">
      <c r="A10" s="59"/>
      <c r="B10" s="7" t="s">
        <v>1</v>
      </c>
      <c r="C10" s="7" t="s">
        <v>25</v>
      </c>
      <c r="D10" s="63"/>
      <c r="E10" s="6" t="s">
        <v>26</v>
      </c>
      <c r="F10" s="63"/>
    </row>
    <row r="11" spans="1:6" ht="27.75" customHeight="1">
      <c r="A11" s="1" t="s">
        <v>46</v>
      </c>
      <c r="B11" s="9">
        <v>26.337</v>
      </c>
      <c r="C11" s="36">
        <v>26.7</v>
      </c>
      <c r="D11" s="35">
        <f aca="true" t="shared" si="0" ref="D11:D23">C11/B11*100</f>
        <v>101.3782890989862</v>
      </c>
      <c r="E11" s="41">
        <v>26.75</v>
      </c>
      <c r="F11" s="32">
        <f aca="true" t="shared" si="1" ref="F11:F23">E11/C11*100</f>
        <v>100.18726591760301</v>
      </c>
    </row>
    <row r="12" spans="1:6" ht="30">
      <c r="A12" s="21" t="s">
        <v>50</v>
      </c>
      <c r="B12" s="15">
        <v>10.3</v>
      </c>
      <c r="C12" s="37">
        <v>10.3</v>
      </c>
      <c r="D12" s="35">
        <f t="shared" si="0"/>
        <v>100</v>
      </c>
      <c r="E12" s="42">
        <v>10.3</v>
      </c>
      <c r="F12" s="32">
        <f t="shared" si="1"/>
        <v>100</v>
      </c>
    </row>
    <row r="13" spans="1:6" ht="15">
      <c r="A13" s="21" t="s">
        <v>48</v>
      </c>
      <c r="B13" s="15">
        <v>15.928</v>
      </c>
      <c r="C13" s="37">
        <v>15.936</v>
      </c>
      <c r="D13" s="35">
        <f t="shared" si="0"/>
        <v>100.05022601707685</v>
      </c>
      <c r="E13" s="42">
        <v>15.936</v>
      </c>
      <c r="F13" s="32">
        <f t="shared" si="1"/>
        <v>100</v>
      </c>
    </row>
    <row r="14" spans="1:6" ht="15">
      <c r="A14" s="21" t="s">
        <v>47</v>
      </c>
      <c r="B14" s="15">
        <v>8.1</v>
      </c>
      <c r="C14" s="37">
        <v>8.2</v>
      </c>
      <c r="D14" s="35">
        <f t="shared" si="0"/>
        <v>101.23456790123457</v>
      </c>
      <c r="E14" s="42">
        <v>8.1</v>
      </c>
      <c r="F14" s="32">
        <f t="shared" si="1"/>
        <v>98.78048780487805</v>
      </c>
    </row>
    <row r="15" spans="1:6" ht="28.5" customHeight="1">
      <c r="A15" s="2" t="s">
        <v>49</v>
      </c>
      <c r="B15" s="15">
        <v>15.8</v>
      </c>
      <c r="C15" s="37">
        <v>18</v>
      </c>
      <c r="D15" s="35">
        <f t="shared" si="0"/>
        <v>113.92405063291137</v>
      </c>
      <c r="E15" s="42">
        <v>18.3</v>
      </c>
      <c r="F15" s="32">
        <f t="shared" si="1"/>
        <v>101.66666666666666</v>
      </c>
    </row>
    <row r="16" spans="1:6" ht="28.5" customHeight="1">
      <c r="A16" s="2" t="s">
        <v>61</v>
      </c>
      <c r="B16" s="14">
        <v>3.6</v>
      </c>
      <c r="C16" s="38">
        <v>3.8</v>
      </c>
      <c r="D16" s="35">
        <f t="shared" si="0"/>
        <v>105.55555555555556</v>
      </c>
      <c r="E16" s="43">
        <v>4</v>
      </c>
      <c r="F16" s="32">
        <f t="shared" si="1"/>
        <v>105.26315789473684</v>
      </c>
    </row>
    <row r="17" spans="1:6" ht="28.5" customHeight="1">
      <c r="A17" s="22" t="s">
        <v>44</v>
      </c>
      <c r="B17" s="14">
        <v>5</v>
      </c>
      <c r="C17" s="38">
        <v>5.6</v>
      </c>
      <c r="D17" s="35">
        <f t="shared" si="0"/>
        <v>111.99999999999999</v>
      </c>
      <c r="E17" s="43">
        <v>6</v>
      </c>
      <c r="F17" s="32">
        <f t="shared" si="1"/>
        <v>107.14285714285714</v>
      </c>
    </row>
    <row r="18" spans="1:6" ht="15">
      <c r="A18" s="53" t="s">
        <v>98</v>
      </c>
      <c r="B18" s="14">
        <v>192</v>
      </c>
      <c r="C18" s="38">
        <v>87</v>
      </c>
      <c r="D18" s="35">
        <f t="shared" si="0"/>
        <v>45.3125</v>
      </c>
      <c r="E18" s="43">
        <v>87</v>
      </c>
      <c r="F18" s="32">
        <f t="shared" si="1"/>
        <v>100</v>
      </c>
    </row>
    <row r="19" spans="1:6" ht="28.5" customHeight="1">
      <c r="A19" s="21" t="s">
        <v>45</v>
      </c>
      <c r="B19" s="14">
        <v>0.6</v>
      </c>
      <c r="C19" s="38">
        <v>0.6</v>
      </c>
      <c r="D19" s="35">
        <f t="shared" si="0"/>
        <v>100</v>
      </c>
      <c r="E19" s="43">
        <v>0.6</v>
      </c>
      <c r="F19" s="32">
        <f t="shared" si="1"/>
        <v>100</v>
      </c>
    </row>
    <row r="20" spans="1:6" ht="15">
      <c r="A20" s="2" t="s">
        <v>27</v>
      </c>
      <c r="B20" s="28">
        <v>345890</v>
      </c>
      <c r="C20" s="39">
        <v>274130</v>
      </c>
      <c r="D20" s="35">
        <f t="shared" si="0"/>
        <v>79.25351990517217</v>
      </c>
      <c r="E20" s="44">
        <v>274130</v>
      </c>
      <c r="F20" s="32">
        <f t="shared" si="1"/>
        <v>100</v>
      </c>
    </row>
    <row r="21" spans="1:6" ht="15">
      <c r="A21" s="2" t="s">
        <v>51</v>
      </c>
      <c r="B21" s="28">
        <v>3050</v>
      </c>
      <c r="C21" s="39">
        <v>0</v>
      </c>
      <c r="D21" s="35">
        <f t="shared" si="0"/>
        <v>0</v>
      </c>
      <c r="E21" s="44">
        <v>0</v>
      </c>
      <c r="F21" s="32">
        <v>0</v>
      </c>
    </row>
    <row r="22" spans="1:6" ht="15">
      <c r="A22" s="2" t="s">
        <v>52</v>
      </c>
      <c r="B22" s="28">
        <f>B20-B21</f>
        <v>342840</v>
      </c>
      <c r="C22" s="39">
        <f>C20-C21</f>
        <v>274130</v>
      </c>
      <c r="D22" s="35">
        <f t="shared" si="0"/>
        <v>79.95858126239645</v>
      </c>
      <c r="E22" s="44">
        <f>E20-E21</f>
        <v>274130</v>
      </c>
      <c r="F22" s="32"/>
    </row>
    <row r="23" spans="1:6" ht="15">
      <c r="A23" s="2" t="s">
        <v>53</v>
      </c>
      <c r="B23" s="28">
        <v>1607669</v>
      </c>
      <c r="C23" s="39">
        <v>1800708</v>
      </c>
      <c r="D23" s="35">
        <f t="shared" si="0"/>
        <v>112.00738460466675</v>
      </c>
      <c r="E23" s="44">
        <v>2011715</v>
      </c>
      <c r="F23" s="32">
        <f t="shared" si="1"/>
        <v>111.71800203031252</v>
      </c>
    </row>
    <row r="24" spans="1:6" s="12" customFormat="1" ht="15">
      <c r="A24" s="11" t="s">
        <v>29</v>
      </c>
      <c r="B24" s="29">
        <v>0</v>
      </c>
      <c r="C24" s="40">
        <v>0</v>
      </c>
      <c r="D24" s="35"/>
      <c r="E24" s="45">
        <v>0</v>
      </c>
      <c r="F24" s="32">
        <v>0</v>
      </c>
    </row>
    <row r="25" spans="1:6" s="12" customFormat="1" ht="14.25" customHeight="1">
      <c r="A25" s="11" t="s">
        <v>30</v>
      </c>
      <c r="B25" s="28">
        <v>2428925</v>
      </c>
      <c r="C25" s="39">
        <v>2898400</v>
      </c>
      <c r="D25" s="35">
        <f>C25/B25*100</f>
        <v>119.32850952581904</v>
      </c>
      <c r="E25" s="44">
        <v>3196800</v>
      </c>
      <c r="F25" s="32">
        <f>E25/C25*100</f>
        <v>110.29533535743859</v>
      </c>
    </row>
    <row r="26" spans="1:6" s="12" customFormat="1" ht="27.75" customHeight="1">
      <c r="A26" s="13" t="s">
        <v>31</v>
      </c>
      <c r="B26" s="28">
        <v>187492</v>
      </c>
      <c r="C26" s="39">
        <v>187740</v>
      </c>
      <c r="D26" s="35">
        <f>C26/B26*100</f>
        <v>100.13227231028523</v>
      </c>
      <c r="E26" s="44">
        <v>206064</v>
      </c>
      <c r="F26" s="32">
        <f>E26/C26*100</f>
        <v>109.76030680728668</v>
      </c>
    </row>
    <row r="27" spans="1:6" ht="27.75" customHeight="1">
      <c r="A27" s="3" t="s">
        <v>36</v>
      </c>
      <c r="B27" s="10"/>
      <c r="C27" s="33"/>
      <c r="D27" s="10"/>
      <c r="E27" s="34"/>
      <c r="F27" s="32"/>
    </row>
    <row r="28" spans="1:6" ht="14.25" customHeight="1">
      <c r="A28" s="2" t="s">
        <v>109</v>
      </c>
      <c r="B28" s="10">
        <v>5.15</v>
      </c>
      <c r="C28" s="33">
        <v>5.08</v>
      </c>
      <c r="D28" s="35">
        <f>C28/B28*100</f>
        <v>98.64077669902912</v>
      </c>
      <c r="E28" s="34">
        <v>5.22</v>
      </c>
      <c r="F28" s="32">
        <f>E28/C28*100</f>
        <v>102.75590551181102</v>
      </c>
    </row>
    <row r="29" spans="1:6" ht="14.25" customHeight="1">
      <c r="A29" s="2" t="s">
        <v>110</v>
      </c>
      <c r="B29" s="10">
        <v>17.9</v>
      </c>
      <c r="C29" s="33">
        <v>18.08</v>
      </c>
      <c r="D29" s="35">
        <f>C29/B29*100</f>
        <v>101.00558659217877</v>
      </c>
      <c r="E29" s="34">
        <v>18.3</v>
      </c>
      <c r="F29" s="32">
        <f>E29/C29*100</f>
        <v>101.21681415929204</v>
      </c>
    </row>
    <row r="30" spans="1:6" ht="27.75" customHeight="1">
      <c r="A30" s="2" t="s">
        <v>111</v>
      </c>
      <c r="B30" s="10">
        <v>170.4</v>
      </c>
      <c r="C30" s="33">
        <v>190</v>
      </c>
      <c r="D30" s="35">
        <f>C30/B30*100</f>
        <v>111.50234741784037</v>
      </c>
      <c r="E30" s="34">
        <v>195</v>
      </c>
      <c r="F30" s="32">
        <f>E30/C30*100</f>
        <v>102.63157894736842</v>
      </c>
    </row>
    <row r="31" spans="1:6" ht="12" customHeight="1">
      <c r="A31" s="2" t="s">
        <v>112</v>
      </c>
      <c r="B31" s="10"/>
      <c r="C31" s="33"/>
      <c r="D31" s="35"/>
      <c r="E31" s="34"/>
      <c r="F31" s="32"/>
    </row>
    <row r="32" spans="1:6" ht="12" customHeight="1">
      <c r="A32" s="2" t="s">
        <v>113</v>
      </c>
      <c r="B32" s="10">
        <v>0.019</v>
      </c>
      <c r="C32" s="33">
        <v>0.0193</v>
      </c>
      <c r="D32" s="35">
        <f>C32/B32*100</f>
        <v>101.57894736842105</v>
      </c>
      <c r="E32" s="34">
        <v>0.0194</v>
      </c>
      <c r="F32" s="32">
        <f>E32/C32*100</f>
        <v>100.51813471502591</v>
      </c>
    </row>
    <row r="33" spans="1:6" ht="27.75" customHeight="1">
      <c r="A33" s="2" t="s">
        <v>114</v>
      </c>
      <c r="B33" s="10">
        <v>1.39</v>
      </c>
      <c r="C33" s="33">
        <v>1.5</v>
      </c>
      <c r="D33" s="35">
        <f>C33/B33*100</f>
        <v>107.91366906474822</v>
      </c>
      <c r="E33" s="34">
        <v>1.55</v>
      </c>
      <c r="F33" s="32">
        <f>E33/C33*100</f>
        <v>103.33333333333334</v>
      </c>
    </row>
    <row r="34" spans="1:6" ht="13.5" customHeight="1">
      <c r="A34" s="2" t="s">
        <v>115</v>
      </c>
      <c r="B34" s="10">
        <v>24</v>
      </c>
      <c r="C34" s="33">
        <v>1.2</v>
      </c>
      <c r="D34" s="35">
        <f>C34/B34*100</f>
        <v>5</v>
      </c>
      <c r="E34" s="34">
        <v>1.5</v>
      </c>
      <c r="F34" s="32">
        <f>E34/C34*100</f>
        <v>125</v>
      </c>
    </row>
    <row r="35" spans="1:6" ht="15" customHeight="1">
      <c r="A35" s="2" t="s">
        <v>116</v>
      </c>
      <c r="B35" s="10">
        <v>90373</v>
      </c>
      <c r="C35" s="33">
        <v>90400</v>
      </c>
      <c r="D35" s="35">
        <f>C35/B35*100</f>
        <v>100.02987617983248</v>
      </c>
      <c r="E35" s="34">
        <v>100000</v>
      </c>
      <c r="F35" s="32">
        <f>E35/C35*100</f>
        <v>110.61946902654867</v>
      </c>
    </row>
    <row r="36" spans="1:6" ht="13.5" customHeight="1">
      <c r="A36" s="2" t="s">
        <v>117</v>
      </c>
      <c r="B36" s="10"/>
      <c r="C36" s="33"/>
      <c r="D36" s="35"/>
      <c r="E36" s="34"/>
      <c r="F36" s="32"/>
    </row>
    <row r="37" spans="1:6" ht="13.5" customHeight="1">
      <c r="A37" s="2" t="s">
        <v>118</v>
      </c>
      <c r="B37" s="10">
        <v>2867.9</v>
      </c>
      <c r="C37" s="33">
        <v>2588</v>
      </c>
      <c r="D37" s="35">
        <f>C37/B37*100</f>
        <v>90.24024547578368</v>
      </c>
      <c r="E37" s="34">
        <v>2678</v>
      </c>
      <c r="F37" s="32">
        <f>E37/C37*100</f>
        <v>103.47758887171561</v>
      </c>
    </row>
    <row r="38" spans="1:6" ht="14.25" customHeight="1">
      <c r="A38" s="2" t="s">
        <v>119</v>
      </c>
      <c r="B38" s="10">
        <v>86400</v>
      </c>
      <c r="C38" s="33">
        <v>101798</v>
      </c>
      <c r="D38" s="35">
        <f>C38/B38*100</f>
        <v>117.82175925925927</v>
      </c>
      <c r="E38" s="34">
        <v>96894</v>
      </c>
      <c r="F38" s="32">
        <f>E38/C38*100</f>
        <v>95.18261655435273</v>
      </c>
    </row>
    <row r="39" spans="1:6" ht="15">
      <c r="A39" s="2" t="s">
        <v>120</v>
      </c>
      <c r="B39" s="10"/>
      <c r="C39" s="33"/>
      <c r="D39" s="35"/>
      <c r="E39" s="34"/>
      <c r="F39" s="32"/>
    </row>
    <row r="40" spans="1:6" ht="15" customHeight="1">
      <c r="A40" s="2" t="s">
        <v>121</v>
      </c>
      <c r="B40" s="10">
        <v>1200</v>
      </c>
      <c r="C40" s="33">
        <v>570</v>
      </c>
      <c r="D40" s="35">
        <f aca="true" t="shared" si="2" ref="D40:D45">C40/B40*100</f>
        <v>47.5</v>
      </c>
      <c r="E40" s="34">
        <v>700</v>
      </c>
      <c r="F40" s="32">
        <f aca="true" t="shared" si="3" ref="F40:F45">E40/C40*100</f>
        <v>122.80701754385966</v>
      </c>
    </row>
    <row r="41" spans="1:6" ht="15.75" customHeight="1">
      <c r="A41" s="2" t="s">
        <v>122</v>
      </c>
      <c r="B41" s="10">
        <v>46.9</v>
      </c>
      <c r="C41" s="33">
        <v>57.6</v>
      </c>
      <c r="D41" s="35">
        <f t="shared" si="2"/>
        <v>122.81449893390193</v>
      </c>
      <c r="E41" s="34">
        <v>57.6</v>
      </c>
      <c r="F41" s="32">
        <f t="shared" si="3"/>
        <v>100</v>
      </c>
    </row>
    <row r="42" spans="1:6" ht="15.75" customHeight="1">
      <c r="A42" s="30" t="s">
        <v>123</v>
      </c>
      <c r="B42" s="10">
        <v>1243162</v>
      </c>
      <c r="C42" s="33">
        <v>1274150</v>
      </c>
      <c r="D42" s="35">
        <f t="shared" si="2"/>
        <v>102.49267593443172</v>
      </c>
      <c r="E42" s="34">
        <v>1315330</v>
      </c>
      <c r="F42" s="32">
        <f t="shared" si="3"/>
        <v>103.23195856060903</v>
      </c>
    </row>
    <row r="43" spans="1:6" ht="15.75" customHeight="1">
      <c r="A43" s="31" t="s">
        <v>124</v>
      </c>
      <c r="B43" s="10">
        <v>506855</v>
      </c>
      <c r="C43" s="33">
        <v>518450</v>
      </c>
      <c r="D43" s="35">
        <f t="shared" si="2"/>
        <v>102.28763650353652</v>
      </c>
      <c r="E43" s="34">
        <v>536980</v>
      </c>
      <c r="F43" s="32">
        <f t="shared" si="3"/>
        <v>103.57411515093067</v>
      </c>
    </row>
    <row r="44" spans="1:6" ht="15.75" customHeight="1">
      <c r="A44" s="31" t="s">
        <v>125</v>
      </c>
      <c r="B44" s="10">
        <v>145831</v>
      </c>
      <c r="C44" s="33">
        <v>147100</v>
      </c>
      <c r="D44" s="35">
        <f t="shared" si="2"/>
        <v>100.87018535153705</v>
      </c>
      <c r="E44" s="34">
        <v>151000</v>
      </c>
      <c r="F44" s="32">
        <f t="shared" si="3"/>
        <v>102.65125764785861</v>
      </c>
    </row>
    <row r="45" spans="1:6" ht="17.25" customHeight="1">
      <c r="A45" s="31" t="s">
        <v>126</v>
      </c>
      <c r="B45" s="10">
        <v>590476</v>
      </c>
      <c r="C45" s="33">
        <v>608600</v>
      </c>
      <c r="D45" s="35">
        <f t="shared" si="2"/>
        <v>103.06938808689938</v>
      </c>
      <c r="E45" s="34">
        <v>627350</v>
      </c>
      <c r="F45" s="32">
        <f t="shared" si="3"/>
        <v>103.0808412750575</v>
      </c>
    </row>
    <row r="46" spans="1:6" ht="28.5">
      <c r="A46" s="3" t="s">
        <v>2</v>
      </c>
      <c r="B46" s="10"/>
      <c r="C46" s="33"/>
      <c r="D46" s="15"/>
      <c r="E46" s="34"/>
      <c r="F46" s="32"/>
    </row>
    <row r="47" spans="1:6" ht="15" customHeight="1">
      <c r="A47" s="2" t="s">
        <v>82</v>
      </c>
      <c r="B47" s="10">
        <v>57.5</v>
      </c>
      <c r="C47" s="33">
        <v>54.1</v>
      </c>
      <c r="D47" s="35">
        <f>C47/B47*100</f>
        <v>94.08695652173913</v>
      </c>
      <c r="E47" s="34">
        <v>54</v>
      </c>
      <c r="F47" s="32">
        <f>E47/C47*100</f>
        <v>99.81515711645102</v>
      </c>
    </row>
    <row r="48" spans="1:6" ht="15">
      <c r="A48" s="2" t="s">
        <v>3</v>
      </c>
      <c r="B48" s="10">
        <v>47.4</v>
      </c>
      <c r="C48" s="33">
        <v>39</v>
      </c>
      <c r="D48" s="35">
        <f>C48/B48*100</f>
        <v>82.27848101265823</v>
      </c>
      <c r="E48" s="34">
        <v>43</v>
      </c>
      <c r="F48" s="32">
        <f>E48/C48*100</f>
        <v>110.25641025641026</v>
      </c>
    </row>
    <row r="49" spans="1:6" ht="15">
      <c r="A49" s="2" t="s">
        <v>4</v>
      </c>
      <c r="B49" s="10">
        <v>4.7</v>
      </c>
      <c r="C49" s="33">
        <v>1.2</v>
      </c>
      <c r="D49" s="35">
        <f>C49/B49*100</f>
        <v>25.53191489361702</v>
      </c>
      <c r="E49" s="34">
        <v>2.5</v>
      </c>
      <c r="F49" s="32">
        <f>E49/C49*100</f>
        <v>208.33333333333334</v>
      </c>
    </row>
    <row r="50" spans="1:6" ht="15">
      <c r="A50" s="2" t="s">
        <v>5</v>
      </c>
      <c r="B50" s="10">
        <v>2.1</v>
      </c>
      <c r="C50" s="33">
        <v>2.2</v>
      </c>
      <c r="D50" s="35">
        <f>C50/B50*100</f>
        <v>104.76190476190477</v>
      </c>
      <c r="E50" s="34">
        <v>2.3</v>
      </c>
      <c r="F50" s="32">
        <f>E50/C50*100</f>
        <v>104.54545454545452</v>
      </c>
    </row>
    <row r="51" spans="1:6" ht="15">
      <c r="A51" s="2" t="s">
        <v>6</v>
      </c>
      <c r="B51" s="10"/>
      <c r="C51" s="33"/>
      <c r="D51" s="35"/>
      <c r="E51" s="34"/>
      <c r="F51" s="32"/>
    </row>
    <row r="52" spans="1:6" ht="15">
      <c r="A52" s="2" t="s">
        <v>28</v>
      </c>
      <c r="B52" s="10">
        <v>2.4</v>
      </c>
      <c r="C52" s="33">
        <v>2.8</v>
      </c>
      <c r="D52" s="35">
        <f>C52/B52*100</f>
        <v>116.66666666666667</v>
      </c>
      <c r="E52" s="34">
        <v>2.9</v>
      </c>
      <c r="F52" s="32">
        <f>E52/C52*100</f>
        <v>103.57142857142858</v>
      </c>
    </row>
    <row r="53" spans="1:6" ht="15">
      <c r="A53" s="2" t="s">
        <v>37</v>
      </c>
      <c r="B53" s="10">
        <v>3.43</v>
      </c>
      <c r="C53" s="33">
        <v>3.53</v>
      </c>
      <c r="D53" s="35">
        <f>C53/B53*100</f>
        <v>102.91545189504372</v>
      </c>
      <c r="E53" s="34">
        <v>3.55</v>
      </c>
      <c r="F53" s="32">
        <f>E53/C53*100</f>
        <v>100.56657223796034</v>
      </c>
    </row>
    <row r="54" spans="1:6" ht="15.75" customHeight="1">
      <c r="A54" s="16" t="s">
        <v>101</v>
      </c>
      <c r="B54" s="10"/>
      <c r="C54" s="33" t="s">
        <v>132</v>
      </c>
      <c r="D54" s="10"/>
      <c r="E54" s="34">
        <v>0</v>
      </c>
      <c r="F54" s="32"/>
    </row>
    <row r="55" spans="1:6" ht="28.5" customHeight="1">
      <c r="A55" s="16" t="s">
        <v>102</v>
      </c>
      <c r="B55" s="10">
        <v>0.03</v>
      </c>
      <c r="C55" s="33">
        <v>0.03</v>
      </c>
      <c r="D55" s="35">
        <f>C55/B55*100</f>
        <v>100</v>
      </c>
      <c r="E55" s="34">
        <v>0.05</v>
      </c>
      <c r="F55" s="32">
        <f>E55/C55*100</f>
        <v>166.66666666666669</v>
      </c>
    </row>
    <row r="56" spans="1:6" ht="15" customHeight="1">
      <c r="A56" s="16" t="s">
        <v>83</v>
      </c>
      <c r="B56" s="10">
        <v>3.4</v>
      </c>
      <c r="C56" s="33">
        <v>3.5</v>
      </c>
      <c r="D56" s="35">
        <f>C56/B56*100</f>
        <v>102.94117647058825</v>
      </c>
      <c r="E56" s="34">
        <v>3.5</v>
      </c>
      <c r="F56" s="32">
        <f>E56/C56*100</f>
        <v>100</v>
      </c>
    </row>
    <row r="57" spans="1:6" ht="15">
      <c r="A57" s="2" t="s">
        <v>38</v>
      </c>
      <c r="B57" s="10">
        <v>1.05</v>
      </c>
      <c r="C57" s="33">
        <v>1.15</v>
      </c>
      <c r="D57" s="35">
        <f>C57/B57*100</f>
        <v>109.52380952380952</v>
      </c>
      <c r="E57" s="34">
        <v>1.25</v>
      </c>
      <c r="F57" s="32">
        <f>E57/C57*100</f>
        <v>108.69565217391306</v>
      </c>
    </row>
    <row r="58" spans="1:6" ht="15.75" customHeight="1">
      <c r="A58" s="16" t="s">
        <v>101</v>
      </c>
      <c r="B58" s="10"/>
      <c r="C58" s="33"/>
      <c r="D58" s="48"/>
      <c r="E58" s="34"/>
      <c r="F58" s="32"/>
    </row>
    <row r="59" spans="1:6" ht="29.25" customHeight="1">
      <c r="A59" s="16" t="s">
        <v>102</v>
      </c>
      <c r="B59" s="10">
        <v>0.05</v>
      </c>
      <c r="C59" s="33">
        <v>0.05</v>
      </c>
      <c r="D59" s="35">
        <f>C59/B59*100</f>
        <v>100</v>
      </c>
      <c r="E59" s="34">
        <v>0.05</v>
      </c>
      <c r="F59" s="32">
        <f>E59/C59*100</f>
        <v>100</v>
      </c>
    </row>
    <row r="60" spans="1:6" ht="15.75" customHeight="1">
      <c r="A60" s="16" t="s">
        <v>83</v>
      </c>
      <c r="B60" s="10">
        <v>1</v>
      </c>
      <c r="C60" s="33">
        <v>1.1</v>
      </c>
      <c r="D60" s="35">
        <f>C60/B60*100</f>
        <v>110.00000000000001</v>
      </c>
      <c r="E60" s="34">
        <v>1.2</v>
      </c>
      <c r="F60" s="32">
        <f>E60/C60*100</f>
        <v>109.09090909090908</v>
      </c>
    </row>
    <row r="61" spans="1:6" ht="15.75" customHeight="1">
      <c r="A61" s="4" t="s">
        <v>100</v>
      </c>
      <c r="B61" s="10">
        <v>0.38</v>
      </c>
      <c r="C61" s="33">
        <v>0.38</v>
      </c>
      <c r="D61" s="35">
        <f>C61/B61*100</f>
        <v>100</v>
      </c>
      <c r="E61" s="34">
        <v>0.38</v>
      </c>
      <c r="F61" s="32">
        <f>E61/C61*100</f>
        <v>100</v>
      </c>
    </row>
    <row r="62" spans="1:6" ht="15" customHeight="1">
      <c r="A62" s="16" t="s">
        <v>101</v>
      </c>
      <c r="B62" s="10">
        <v>0.3</v>
      </c>
      <c r="C62" s="33">
        <v>0.3</v>
      </c>
      <c r="D62" s="10">
        <f>C62/B62*100</f>
        <v>100</v>
      </c>
      <c r="E62" s="34">
        <v>0.3</v>
      </c>
      <c r="F62" s="32">
        <f>E62/C62*100</f>
        <v>100</v>
      </c>
    </row>
    <row r="63" spans="1:6" ht="30">
      <c r="A63" s="16" t="s">
        <v>102</v>
      </c>
      <c r="B63" s="10"/>
      <c r="C63" s="33"/>
      <c r="D63" s="10"/>
      <c r="E63" s="34"/>
      <c r="F63" s="32"/>
    </row>
    <row r="64" spans="1:6" ht="15.75" customHeight="1">
      <c r="A64" s="16" t="s">
        <v>83</v>
      </c>
      <c r="B64" s="10">
        <v>0.08</v>
      </c>
      <c r="C64" s="33">
        <v>0.08</v>
      </c>
      <c r="D64" s="35">
        <f>C64/B64*100</f>
        <v>100</v>
      </c>
      <c r="E64" s="34">
        <v>0.08</v>
      </c>
      <c r="F64" s="32">
        <f>E64/C64*100</f>
        <v>100</v>
      </c>
    </row>
    <row r="65" spans="1:6" ht="15.75" customHeight="1">
      <c r="A65" s="50" t="s">
        <v>99</v>
      </c>
      <c r="B65" s="10">
        <v>0.057</v>
      </c>
      <c r="C65" s="33">
        <v>0.057</v>
      </c>
      <c r="D65" s="35">
        <f>C65/B65*100</f>
        <v>100</v>
      </c>
      <c r="E65" s="34">
        <v>0.058</v>
      </c>
      <c r="F65" s="32">
        <f>E65/C65*100</f>
        <v>101.75438596491229</v>
      </c>
    </row>
    <row r="66" spans="1:6" ht="15.75" customHeight="1">
      <c r="A66" s="52" t="s">
        <v>101</v>
      </c>
      <c r="B66" s="10"/>
      <c r="C66" s="33"/>
      <c r="D66" s="10"/>
      <c r="E66" s="34"/>
      <c r="F66" s="32"/>
    </row>
    <row r="67" spans="1:6" ht="29.25" customHeight="1">
      <c r="A67" s="52" t="s">
        <v>102</v>
      </c>
      <c r="B67" s="10">
        <v>0.05</v>
      </c>
      <c r="C67" s="33">
        <v>0.05</v>
      </c>
      <c r="D67" s="35">
        <f>C67/B67*100</f>
        <v>100</v>
      </c>
      <c r="E67" s="34">
        <v>0.05</v>
      </c>
      <c r="F67" s="32">
        <f>E67/C67*100</f>
        <v>100</v>
      </c>
    </row>
    <row r="68" spans="1:6" ht="15.75" customHeight="1">
      <c r="A68" s="52" t="s">
        <v>83</v>
      </c>
      <c r="B68" s="10">
        <v>0.007</v>
      </c>
      <c r="C68" s="33">
        <v>0.007</v>
      </c>
      <c r="D68" s="35">
        <f>C68/B68*100</f>
        <v>100</v>
      </c>
      <c r="E68" s="34">
        <v>0.007</v>
      </c>
      <c r="F68" s="32">
        <f>E68/C68*100</f>
        <v>100</v>
      </c>
    </row>
    <row r="69" spans="1:6" ht="16.5" customHeight="1">
      <c r="A69" s="2" t="s">
        <v>39</v>
      </c>
      <c r="B69" s="10">
        <v>0.9</v>
      </c>
      <c r="C69" s="33">
        <v>0.55</v>
      </c>
      <c r="D69" s="35">
        <f>C69/B69*100</f>
        <v>61.111111111111114</v>
      </c>
      <c r="E69" s="34">
        <v>0.48</v>
      </c>
      <c r="F69" s="32">
        <f>E69/C69*100</f>
        <v>87.27272727272725</v>
      </c>
    </row>
    <row r="70" spans="1:6" ht="14.25" customHeight="1">
      <c r="A70" s="16" t="s">
        <v>101</v>
      </c>
      <c r="B70" s="10"/>
      <c r="C70" s="33"/>
      <c r="D70" s="10"/>
      <c r="E70" s="34"/>
      <c r="F70" s="32"/>
    </row>
    <row r="71" spans="1:6" ht="30.75" customHeight="1">
      <c r="A71" s="16" t="s">
        <v>102</v>
      </c>
      <c r="B71" s="10"/>
      <c r="C71" s="33"/>
      <c r="D71" s="10"/>
      <c r="E71" s="34"/>
      <c r="F71" s="32"/>
    </row>
    <row r="72" spans="1:6" ht="15">
      <c r="A72" s="16" t="s">
        <v>83</v>
      </c>
      <c r="B72" s="10">
        <v>0.9</v>
      </c>
      <c r="C72" s="33">
        <v>0.55</v>
      </c>
      <c r="D72" s="35">
        <f>C72/B72*100</f>
        <v>61.111111111111114</v>
      </c>
      <c r="E72" s="34">
        <v>0.48</v>
      </c>
      <c r="F72" s="32">
        <f>E72/C72*100</f>
        <v>87.27272727272725</v>
      </c>
    </row>
    <row r="73" spans="1:6" ht="15">
      <c r="A73" s="2" t="s">
        <v>40</v>
      </c>
      <c r="B73" s="10">
        <v>1.25</v>
      </c>
      <c r="C73" s="33">
        <v>1.25</v>
      </c>
      <c r="D73" s="35">
        <f>C73/B73*100</f>
        <v>100</v>
      </c>
      <c r="E73" s="34">
        <v>1.25</v>
      </c>
      <c r="F73" s="32">
        <f>E73/C73*100</f>
        <v>100</v>
      </c>
    </row>
    <row r="74" spans="1:6" ht="15" customHeight="1">
      <c r="A74" s="16" t="s">
        <v>101</v>
      </c>
      <c r="B74" s="10"/>
      <c r="C74" s="33"/>
      <c r="D74" s="10"/>
      <c r="E74" s="34"/>
      <c r="F74" s="32"/>
    </row>
    <row r="75" spans="1:6" ht="30" customHeight="1">
      <c r="A75" s="16" t="s">
        <v>102</v>
      </c>
      <c r="B75" s="10"/>
      <c r="C75" s="33"/>
      <c r="D75" s="10"/>
      <c r="E75" s="34"/>
      <c r="F75" s="32"/>
    </row>
    <row r="76" spans="1:6" ht="15">
      <c r="A76" s="16" t="s">
        <v>83</v>
      </c>
      <c r="B76" s="10">
        <v>1.25</v>
      </c>
      <c r="C76" s="33">
        <v>1.25</v>
      </c>
      <c r="D76" s="35">
        <f>C76/B76*100</f>
        <v>100</v>
      </c>
      <c r="E76" s="34">
        <v>1.25</v>
      </c>
      <c r="F76" s="32">
        <f>E76/C76*100</f>
        <v>100</v>
      </c>
    </row>
    <row r="77" spans="1:6" ht="15">
      <c r="A77" s="2" t="s">
        <v>41</v>
      </c>
      <c r="B77" s="10">
        <v>6</v>
      </c>
      <c r="C77" s="33">
        <v>4.7</v>
      </c>
      <c r="D77" s="35">
        <f>C77/B77*100</f>
        <v>78.33333333333333</v>
      </c>
      <c r="E77" s="34">
        <v>4.7</v>
      </c>
      <c r="F77" s="32">
        <f>E77/C77*100</f>
        <v>100</v>
      </c>
    </row>
    <row r="78" spans="1:6" ht="15.75" customHeight="1">
      <c r="A78" s="16" t="s">
        <v>101</v>
      </c>
      <c r="B78" s="10"/>
      <c r="C78" s="33"/>
      <c r="D78" s="10"/>
      <c r="E78" s="34"/>
      <c r="F78" s="32"/>
    </row>
    <row r="79" spans="1:6" ht="30.75" customHeight="1">
      <c r="A79" s="16" t="s">
        <v>102</v>
      </c>
      <c r="B79" s="10"/>
      <c r="C79" s="33"/>
      <c r="D79" s="10"/>
      <c r="E79" s="34"/>
      <c r="F79" s="32"/>
    </row>
    <row r="80" spans="1:6" ht="16.5" customHeight="1">
      <c r="A80" s="16" t="s">
        <v>83</v>
      </c>
      <c r="B80" s="10">
        <v>6</v>
      </c>
      <c r="C80" s="33">
        <v>4.7</v>
      </c>
      <c r="D80" s="35">
        <f>C80/B80*100</f>
        <v>78.33333333333333</v>
      </c>
      <c r="E80" s="34">
        <v>4.7</v>
      </c>
      <c r="F80" s="32">
        <f>E80/C80*100</f>
        <v>100</v>
      </c>
    </row>
    <row r="81" spans="1:6" ht="29.25" customHeight="1">
      <c r="A81" s="4" t="s">
        <v>62</v>
      </c>
      <c r="B81" s="10"/>
      <c r="C81" s="33"/>
      <c r="D81" s="10"/>
      <c r="E81" s="34"/>
      <c r="F81" s="32"/>
    </row>
    <row r="82" spans="1:6" ht="15" customHeight="1">
      <c r="A82" s="16" t="s">
        <v>101</v>
      </c>
      <c r="B82" s="10"/>
      <c r="C82" s="33"/>
      <c r="D82" s="10"/>
      <c r="E82" s="34"/>
      <c r="F82" s="32"/>
    </row>
    <row r="83" spans="1:6" ht="30">
      <c r="A83" s="16" t="s">
        <v>102</v>
      </c>
      <c r="B83" s="10"/>
      <c r="C83" s="33"/>
      <c r="D83" s="10"/>
      <c r="E83" s="34"/>
      <c r="F83" s="32"/>
    </row>
    <row r="84" spans="1:6" ht="14.25" customHeight="1">
      <c r="A84" s="16" t="s">
        <v>83</v>
      </c>
      <c r="B84" s="10"/>
      <c r="C84" s="33"/>
      <c r="D84" s="10"/>
      <c r="E84" s="34"/>
      <c r="F84" s="32"/>
    </row>
    <row r="85" spans="1:6" ht="28.5">
      <c r="A85" s="3" t="s">
        <v>78</v>
      </c>
      <c r="B85" s="10"/>
      <c r="C85" s="33"/>
      <c r="D85" s="10"/>
      <c r="E85" s="34"/>
      <c r="F85" s="32"/>
    </row>
    <row r="86" spans="1:6" ht="14.25" customHeight="1">
      <c r="A86" s="2" t="s">
        <v>79</v>
      </c>
      <c r="B86" s="10">
        <v>295</v>
      </c>
      <c r="C86" s="33">
        <v>159</v>
      </c>
      <c r="D86" s="35">
        <f>C86/B86*100</f>
        <v>53.898305084745765</v>
      </c>
      <c r="E86" s="34">
        <v>164</v>
      </c>
      <c r="F86" s="32">
        <f>E86/C86*100</f>
        <v>103.14465408805032</v>
      </c>
    </row>
    <row r="87" spans="1:6" ht="14.25" customHeight="1">
      <c r="A87" s="16" t="s">
        <v>80</v>
      </c>
      <c r="B87" s="10"/>
      <c r="C87" s="33"/>
      <c r="D87" s="10"/>
      <c r="E87" s="34"/>
      <c r="F87" s="32"/>
    </row>
    <row r="88" spans="1:6" ht="30">
      <c r="A88" s="16" t="s">
        <v>81</v>
      </c>
      <c r="B88" s="10"/>
      <c r="C88" s="33"/>
      <c r="D88" s="35"/>
      <c r="E88" s="34"/>
      <c r="F88" s="32"/>
    </row>
    <row r="89" spans="1:6" ht="14.25" customHeight="1">
      <c r="A89" s="16" t="s">
        <v>83</v>
      </c>
      <c r="B89" s="10">
        <v>295</v>
      </c>
      <c r="C89" s="33">
        <v>159</v>
      </c>
      <c r="D89" s="35">
        <f>C89/B89*100</f>
        <v>53.898305084745765</v>
      </c>
      <c r="E89" s="34">
        <v>164</v>
      </c>
      <c r="F89" s="32">
        <f>E89/C89*100</f>
        <v>103.14465408805032</v>
      </c>
    </row>
    <row r="90" spans="1:6" ht="30">
      <c r="A90" s="23" t="s">
        <v>84</v>
      </c>
      <c r="B90" s="10">
        <v>221</v>
      </c>
      <c r="C90" s="33">
        <v>140</v>
      </c>
      <c r="D90" s="35">
        <f>C90/B90*100</f>
        <v>63.348416289592755</v>
      </c>
      <c r="E90" s="34">
        <v>140</v>
      </c>
      <c r="F90" s="32">
        <f>E90/C90*100</f>
        <v>100</v>
      </c>
    </row>
    <row r="91" spans="1:6" ht="14.25" customHeight="1">
      <c r="A91" s="24" t="s">
        <v>80</v>
      </c>
      <c r="B91" s="10"/>
      <c r="C91" s="33"/>
      <c r="D91" s="10"/>
      <c r="E91" s="34"/>
      <c r="F91" s="32"/>
    </row>
    <row r="92" spans="1:6" ht="30">
      <c r="A92" s="24" t="s">
        <v>81</v>
      </c>
      <c r="B92" s="10"/>
      <c r="C92" s="33"/>
      <c r="D92" s="35"/>
      <c r="E92" s="34"/>
      <c r="F92" s="32"/>
    </row>
    <row r="93" spans="1:6" ht="14.25" customHeight="1">
      <c r="A93" s="24" t="s">
        <v>83</v>
      </c>
      <c r="B93" s="10">
        <v>221</v>
      </c>
      <c r="C93" s="33">
        <v>140</v>
      </c>
      <c r="D93" s="35">
        <f>C93/B93*100</f>
        <v>63.348416289592755</v>
      </c>
      <c r="E93" s="34">
        <v>140</v>
      </c>
      <c r="F93" s="32">
        <f>E93/C93*100</f>
        <v>100</v>
      </c>
    </row>
    <row r="94" spans="1:6" ht="14.25" customHeight="1">
      <c r="A94" s="2" t="s">
        <v>85</v>
      </c>
      <c r="B94" s="10">
        <v>0</v>
      </c>
      <c r="C94" s="33">
        <v>0</v>
      </c>
      <c r="D94" s="35">
        <v>0</v>
      </c>
      <c r="E94" s="34">
        <v>0</v>
      </c>
      <c r="F94" s="32">
        <v>0</v>
      </c>
    </row>
    <row r="95" spans="1:6" ht="14.25" customHeight="1">
      <c r="A95" s="16" t="s">
        <v>80</v>
      </c>
      <c r="B95" s="10"/>
      <c r="C95" s="33"/>
      <c r="D95" s="35">
        <v>0</v>
      </c>
      <c r="E95" s="34"/>
      <c r="F95" s="32"/>
    </row>
    <row r="96" spans="1:6" ht="14.25" customHeight="1">
      <c r="A96" s="16" t="s">
        <v>81</v>
      </c>
      <c r="B96" s="10">
        <v>0</v>
      </c>
      <c r="C96" s="33">
        <v>0</v>
      </c>
      <c r="D96" s="35">
        <v>0</v>
      </c>
      <c r="E96" s="34">
        <v>0</v>
      </c>
      <c r="F96" s="32">
        <v>0</v>
      </c>
    </row>
    <row r="97" spans="1:6" ht="14.25" customHeight="1">
      <c r="A97" s="16" t="s">
        <v>83</v>
      </c>
      <c r="B97" s="10">
        <v>0</v>
      </c>
      <c r="C97" s="33">
        <v>0</v>
      </c>
      <c r="D97" s="35">
        <v>0</v>
      </c>
      <c r="E97" s="34">
        <v>0</v>
      </c>
      <c r="F97" s="32">
        <v>0</v>
      </c>
    </row>
    <row r="98" spans="1:6" ht="14.25" customHeight="1">
      <c r="A98" s="2" t="s">
        <v>86</v>
      </c>
      <c r="B98" s="10">
        <v>170</v>
      </c>
      <c r="C98" s="33">
        <v>180</v>
      </c>
      <c r="D98" s="35">
        <f>C98/B98*100</f>
        <v>105.88235294117648</v>
      </c>
      <c r="E98" s="34">
        <v>180</v>
      </c>
      <c r="F98" s="32">
        <f>E98/C98*100</f>
        <v>100</v>
      </c>
    </row>
    <row r="99" spans="1:6" ht="14.25" customHeight="1">
      <c r="A99" s="2" t="s">
        <v>87</v>
      </c>
      <c r="B99" s="10">
        <v>15.5</v>
      </c>
      <c r="C99" s="33">
        <v>16</v>
      </c>
      <c r="D99" s="35">
        <f>C99/B99*100</f>
        <v>103.2258064516129</v>
      </c>
      <c r="E99" s="34">
        <v>16</v>
      </c>
      <c r="F99" s="32">
        <f>E99/C99*100</f>
        <v>100</v>
      </c>
    </row>
    <row r="100" spans="1:6" ht="16.5" customHeight="1">
      <c r="A100" s="2"/>
      <c r="B100" s="10"/>
      <c r="C100" s="33"/>
      <c r="D100" s="35"/>
      <c r="E100" s="34"/>
      <c r="F100" s="32"/>
    </row>
    <row r="101" spans="1:6" ht="15">
      <c r="A101" s="22" t="s">
        <v>54</v>
      </c>
      <c r="B101" s="10">
        <v>3289071</v>
      </c>
      <c r="C101" s="33">
        <v>3558312</v>
      </c>
      <c r="D101" s="35">
        <f>C101/B101*100</f>
        <v>108.18592848862187</v>
      </c>
      <c r="E101" s="34">
        <v>3882058</v>
      </c>
      <c r="F101" s="32">
        <f>E101/C101*100</f>
        <v>109.09830279076147</v>
      </c>
    </row>
    <row r="102" spans="1:6" ht="15">
      <c r="A102" s="22" t="s">
        <v>55</v>
      </c>
      <c r="B102" s="10">
        <v>94063.2</v>
      </c>
      <c r="C102" s="33">
        <v>100632.4</v>
      </c>
      <c r="D102" s="35">
        <f>C102/B102*100</f>
        <v>106.9838151370568</v>
      </c>
      <c r="E102" s="34">
        <v>109034</v>
      </c>
      <c r="F102" s="32">
        <f>E102/C102*100</f>
        <v>108.34880217504501</v>
      </c>
    </row>
    <row r="103" spans="1:6" ht="15">
      <c r="A103" s="22" t="s">
        <v>56</v>
      </c>
      <c r="B103" s="10">
        <v>385647</v>
      </c>
      <c r="C103" s="33">
        <v>432934</v>
      </c>
      <c r="D103" s="35">
        <f>C103/B103*100</f>
        <v>112.26173158354662</v>
      </c>
      <c r="E103" s="34">
        <v>486220</v>
      </c>
      <c r="F103" s="32">
        <f>E103/C103*100</f>
        <v>112.30811162902428</v>
      </c>
    </row>
    <row r="104" spans="1:6" ht="45">
      <c r="A104" s="22" t="s">
        <v>57</v>
      </c>
      <c r="B104" s="10">
        <v>14155</v>
      </c>
      <c r="C104" s="33">
        <v>15661</v>
      </c>
      <c r="D104" s="35">
        <f>C104/B104*100</f>
        <v>110.63935005298482</v>
      </c>
      <c r="E104" s="34">
        <v>16758</v>
      </c>
      <c r="F104" s="32">
        <f>E104/C104*100</f>
        <v>107.00466126045592</v>
      </c>
    </row>
    <row r="105" spans="1:6" ht="30">
      <c r="A105" s="22" t="s">
        <v>58</v>
      </c>
      <c r="B105" s="10">
        <v>167106</v>
      </c>
      <c r="C105" s="33">
        <v>180197</v>
      </c>
      <c r="D105" s="35">
        <f>C105/B105*100</f>
        <v>107.83394970856821</v>
      </c>
      <c r="E105" s="34">
        <v>193196</v>
      </c>
      <c r="F105" s="32">
        <f>E105/C105*100</f>
        <v>107.21377159442167</v>
      </c>
    </row>
    <row r="106" spans="1:6" ht="30">
      <c r="A106" s="22" t="s">
        <v>59</v>
      </c>
      <c r="B106" s="10"/>
      <c r="C106" s="33"/>
      <c r="D106" s="35"/>
      <c r="E106" s="34"/>
      <c r="F106" s="32"/>
    </row>
    <row r="107" spans="1:6" ht="30.75" customHeight="1">
      <c r="A107" s="22" t="s">
        <v>60</v>
      </c>
      <c r="B107" s="10">
        <v>163700</v>
      </c>
      <c r="C107" s="33">
        <v>189200</v>
      </c>
      <c r="D107" s="35">
        <f>C107/B107*100</f>
        <v>115.57727550397068</v>
      </c>
      <c r="E107" s="34">
        <v>148900</v>
      </c>
      <c r="F107" s="32">
        <f>E107/C107*100</f>
        <v>78.69978858350952</v>
      </c>
    </row>
    <row r="108" spans="1:6" ht="30">
      <c r="A108" s="22" t="s">
        <v>63</v>
      </c>
      <c r="B108" s="10">
        <v>711800</v>
      </c>
      <c r="C108" s="33">
        <v>783400</v>
      </c>
      <c r="D108" s="35">
        <f>C108/B108*100</f>
        <v>110.05900533857825</v>
      </c>
      <c r="E108" s="34">
        <v>864500</v>
      </c>
      <c r="F108" s="32">
        <f>E108/C108*100</f>
        <v>110.35231044166454</v>
      </c>
    </row>
    <row r="109" spans="1:6" ht="16.5" customHeight="1">
      <c r="A109" s="3" t="s">
        <v>7</v>
      </c>
      <c r="B109" s="10"/>
      <c r="C109" s="33"/>
      <c r="D109" s="35"/>
      <c r="E109" s="34"/>
      <c r="F109" s="32"/>
    </row>
    <row r="110" spans="1:6" ht="30">
      <c r="A110" s="2" t="s">
        <v>8</v>
      </c>
      <c r="B110" s="10">
        <v>1.158</v>
      </c>
      <c r="C110" s="33">
        <v>1.202</v>
      </c>
      <c r="D110" s="35">
        <f>C110/B110*100</f>
        <v>103.79965457685665</v>
      </c>
      <c r="E110" s="34">
        <v>1.25</v>
      </c>
      <c r="F110" s="32">
        <f>E110/C110*100</f>
        <v>103.99334442595674</v>
      </c>
    </row>
    <row r="111" spans="1:6" ht="15">
      <c r="A111" s="4" t="s">
        <v>9</v>
      </c>
      <c r="B111" s="10"/>
      <c r="C111" s="33"/>
      <c r="D111" s="35"/>
      <c r="E111" s="34"/>
      <c r="F111" s="32"/>
    </row>
    <row r="112" spans="1:6" ht="15">
      <c r="A112" s="16" t="s">
        <v>10</v>
      </c>
      <c r="B112" s="10">
        <v>2.516</v>
      </c>
      <c r="C112" s="33">
        <v>2.527</v>
      </c>
      <c r="D112" s="35">
        <f>C112/B112*100</f>
        <v>100.43720190779015</v>
      </c>
      <c r="E112" s="34">
        <v>2.54</v>
      </c>
      <c r="F112" s="32">
        <f>E112/C112*100</f>
        <v>100.51444400474871</v>
      </c>
    </row>
    <row r="113" spans="1:6" ht="15">
      <c r="A113" s="16" t="s">
        <v>11</v>
      </c>
      <c r="B113" s="10">
        <v>0.347</v>
      </c>
      <c r="C113" s="33">
        <v>0.342</v>
      </c>
      <c r="D113" s="35">
        <f>C113/B113*100</f>
        <v>98.5590778097983</v>
      </c>
      <c r="E113" s="34">
        <v>0.35</v>
      </c>
      <c r="F113" s="32">
        <f>E113/C113*100</f>
        <v>102.33918128654969</v>
      </c>
    </row>
    <row r="114" spans="1:6" ht="15">
      <c r="A114" s="16" t="s">
        <v>12</v>
      </c>
      <c r="B114" s="10">
        <v>0.277</v>
      </c>
      <c r="C114" s="33">
        <v>0.289</v>
      </c>
      <c r="D114" s="35">
        <f>C114/B114*100</f>
        <v>104.3321299638989</v>
      </c>
      <c r="E114" s="34">
        <v>0.29</v>
      </c>
      <c r="F114" s="32">
        <f>E114/C114*100</f>
        <v>100.34602076124568</v>
      </c>
    </row>
    <row r="115" spans="1:6" ht="15">
      <c r="A115" s="16" t="s">
        <v>13</v>
      </c>
      <c r="B115" s="10">
        <v>0.52</v>
      </c>
      <c r="C115" s="33">
        <v>0.523</v>
      </c>
      <c r="D115" s="35">
        <f>C115/B115*100</f>
        <v>100.57692307692308</v>
      </c>
      <c r="E115" s="34">
        <v>0.628</v>
      </c>
      <c r="F115" s="32">
        <f>E115/C115*100</f>
        <v>120.07648183556405</v>
      </c>
    </row>
    <row r="116" spans="1:6" ht="15">
      <c r="A116" s="2" t="s">
        <v>14</v>
      </c>
      <c r="B116" s="10"/>
      <c r="C116" s="33"/>
      <c r="D116" s="35"/>
      <c r="E116" s="34"/>
      <c r="F116" s="32"/>
    </row>
    <row r="117" spans="1:6" ht="16.5" customHeight="1">
      <c r="A117" s="16" t="s">
        <v>12</v>
      </c>
      <c r="B117" s="10">
        <v>0.27</v>
      </c>
      <c r="C117" s="33">
        <v>0.29</v>
      </c>
      <c r="D117" s="35">
        <f>C117/B117*100</f>
        <v>107.40740740740739</v>
      </c>
      <c r="E117" s="34">
        <v>0.3</v>
      </c>
      <c r="F117" s="32">
        <f>E117/C117*100</f>
        <v>103.44827586206897</v>
      </c>
    </row>
    <row r="118" spans="1:6" ht="16.5" customHeight="1">
      <c r="A118" s="16" t="s">
        <v>13</v>
      </c>
      <c r="B118" s="10">
        <v>0.052</v>
      </c>
      <c r="C118" s="33">
        <v>0.06</v>
      </c>
      <c r="D118" s="35">
        <f>C118/B118*100</f>
        <v>115.3846153846154</v>
      </c>
      <c r="E118" s="34">
        <v>0.0628</v>
      </c>
      <c r="F118" s="32">
        <f>E118/C118*100</f>
        <v>104.66666666666666</v>
      </c>
    </row>
    <row r="119" spans="1:6" ht="45">
      <c r="A119" s="2" t="s">
        <v>15</v>
      </c>
      <c r="B119" s="10">
        <v>80</v>
      </c>
      <c r="C119" s="33">
        <v>80</v>
      </c>
      <c r="D119" s="35">
        <f>C119/B119*100</f>
        <v>100</v>
      </c>
      <c r="E119" s="34">
        <v>80</v>
      </c>
      <c r="F119" s="32">
        <f>E119/C119*100</f>
        <v>100</v>
      </c>
    </row>
    <row r="120" spans="1:6" ht="14.25">
      <c r="A120" s="3" t="s">
        <v>16</v>
      </c>
      <c r="B120" s="10"/>
      <c r="C120" s="33"/>
      <c r="D120" s="35"/>
      <c r="E120" s="34"/>
      <c r="F120" s="32"/>
    </row>
    <row r="121" spans="1:6" ht="30">
      <c r="A121" s="2" t="s">
        <v>17</v>
      </c>
      <c r="B121" s="10">
        <v>12.5</v>
      </c>
      <c r="C121" s="33">
        <v>16.5</v>
      </c>
      <c r="D121" s="35">
        <f>C121/B121*100</f>
        <v>132</v>
      </c>
      <c r="E121" s="34">
        <v>17</v>
      </c>
      <c r="F121" s="32">
        <f>E121/C121*100</f>
        <v>103.03030303030303</v>
      </c>
    </row>
    <row r="122" spans="1:6" ht="28.5" customHeight="1">
      <c r="A122" s="2" t="s">
        <v>18</v>
      </c>
      <c r="B122" s="10">
        <v>12.5</v>
      </c>
      <c r="C122" s="33">
        <v>16.5</v>
      </c>
      <c r="D122" s="35">
        <f>C122/B122*100</f>
        <v>132</v>
      </c>
      <c r="E122" s="34">
        <v>17</v>
      </c>
      <c r="F122" s="32">
        <f>E122/C122*100</f>
        <v>103.03030303030303</v>
      </c>
    </row>
    <row r="123" spans="1:6" ht="15" customHeight="1">
      <c r="A123" s="2" t="s">
        <v>19</v>
      </c>
      <c r="B123" s="10"/>
      <c r="C123" s="33"/>
      <c r="D123" s="35"/>
      <c r="E123" s="34"/>
      <c r="F123" s="32"/>
    </row>
    <row r="124" spans="1:6" ht="14.25" customHeight="1">
      <c r="A124" s="2" t="s">
        <v>20</v>
      </c>
      <c r="B124" s="10"/>
      <c r="C124" s="33"/>
      <c r="D124" s="35"/>
      <c r="E124" s="34"/>
      <c r="F124" s="32"/>
    </row>
    <row r="125" spans="1:6" ht="28.5" customHeight="1">
      <c r="A125" s="2" t="s">
        <v>21</v>
      </c>
      <c r="B125" s="10"/>
      <c r="C125" s="33"/>
      <c r="D125" s="35"/>
      <c r="E125" s="34"/>
      <c r="F125" s="32"/>
    </row>
    <row r="126" spans="1:6" ht="30">
      <c r="A126" s="2" t="s">
        <v>22</v>
      </c>
      <c r="B126" s="10">
        <v>24</v>
      </c>
      <c r="C126" s="33">
        <v>24</v>
      </c>
      <c r="D126" s="35">
        <f>C126/B126*100</f>
        <v>100</v>
      </c>
      <c r="E126" s="34">
        <v>24</v>
      </c>
      <c r="F126" s="32">
        <f>E126/C126*100</f>
        <v>100</v>
      </c>
    </row>
    <row r="127" spans="1:6" ht="28.5">
      <c r="A127" s="3" t="s">
        <v>23</v>
      </c>
      <c r="B127" s="10"/>
      <c r="C127" s="33"/>
      <c r="D127" s="35"/>
      <c r="E127" s="34"/>
      <c r="F127" s="32"/>
    </row>
    <row r="128" spans="1:6" ht="16.5" customHeight="1">
      <c r="A128" s="16" t="s">
        <v>32</v>
      </c>
      <c r="B128" s="10">
        <v>13.94</v>
      </c>
      <c r="C128" s="33">
        <v>13.92</v>
      </c>
      <c r="D128" s="35">
        <f aca="true" t="shared" si="4" ref="D128:D143">C128/B128*100</f>
        <v>99.85652797704448</v>
      </c>
      <c r="E128" s="34">
        <v>13.94</v>
      </c>
      <c r="F128" s="32">
        <f aca="true" t="shared" si="5" ref="F128:F143">E128/C128*100</f>
        <v>100.14367816091954</v>
      </c>
    </row>
    <row r="129" spans="1:6" ht="28.5" customHeight="1">
      <c r="A129" s="16" t="s">
        <v>42</v>
      </c>
      <c r="B129" s="10">
        <v>32</v>
      </c>
      <c r="C129" s="33">
        <v>32</v>
      </c>
      <c r="D129" s="35">
        <f t="shared" si="4"/>
        <v>100</v>
      </c>
      <c r="E129" s="34">
        <v>32</v>
      </c>
      <c r="F129" s="32">
        <f t="shared" si="5"/>
        <v>100</v>
      </c>
    </row>
    <row r="130" spans="1:6" ht="15">
      <c r="A130" s="16" t="s">
        <v>33</v>
      </c>
      <c r="B130" s="10">
        <v>4.5</v>
      </c>
      <c r="C130" s="33">
        <v>4.3</v>
      </c>
      <c r="D130" s="35">
        <f t="shared" si="4"/>
        <v>95.55555555555554</v>
      </c>
      <c r="E130" s="34">
        <v>4.5</v>
      </c>
      <c r="F130" s="32">
        <f t="shared" si="5"/>
        <v>104.65116279069768</v>
      </c>
    </row>
    <row r="131" spans="1:6" ht="24" customHeight="1">
      <c r="A131" s="16" t="s">
        <v>34</v>
      </c>
      <c r="B131" s="10">
        <v>14.7</v>
      </c>
      <c r="C131" s="33">
        <v>14.5</v>
      </c>
      <c r="D131" s="35">
        <f t="shared" si="4"/>
        <v>98.63945578231294</v>
      </c>
      <c r="E131" s="34">
        <v>14.7</v>
      </c>
      <c r="F131" s="32">
        <f t="shared" si="5"/>
        <v>101.37931034482759</v>
      </c>
    </row>
    <row r="132" spans="1:6" ht="30" customHeight="1">
      <c r="A132" s="16" t="s">
        <v>43</v>
      </c>
      <c r="B132" s="10">
        <v>0.7</v>
      </c>
      <c r="C132" s="33">
        <v>0.7</v>
      </c>
      <c r="D132" s="35">
        <f t="shared" si="4"/>
        <v>100</v>
      </c>
      <c r="E132" s="34">
        <v>0.7</v>
      </c>
      <c r="F132" s="32">
        <f t="shared" si="5"/>
        <v>100</v>
      </c>
    </row>
    <row r="133" spans="1:6" ht="15">
      <c r="A133" s="16" t="s">
        <v>92</v>
      </c>
      <c r="B133" s="10">
        <v>1.6</v>
      </c>
      <c r="C133" s="33">
        <v>1.6</v>
      </c>
      <c r="D133" s="35">
        <f t="shared" si="4"/>
        <v>100</v>
      </c>
      <c r="E133" s="34">
        <v>1.6</v>
      </c>
      <c r="F133" s="32">
        <f t="shared" si="5"/>
        <v>100</v>
      </c>
    </row>
    <row r="134" spans="1:6" ht="30" customHeight="1">
      <c r="A134" s="16" t="s">
        <v>24</v>
      </c>
      <c r="B134" s="10">
        <v>675</v>
      </c>
      <c r="C134" s="33">
        <v>678</v>
      </c>
      <c r="D134" s="35">
        <f t="shared" si="4"/>
        <v>100.44444444444444</v>
      </c>
      <c r="E134" s="34">
        <v>678</v>
      </c>
      <c r="F134" s="32">
        <f t="shared" si="5"/>
        <v>100</v>
      </c>
    </row>
    <row r="135" spans="1:6" ht="28.5" customHeight="1">
      <c r="A135" s="2" t="s">
        <v>90</v>
      </c>
      <c r="B135" s="10">
        <v>1008</v>
      </c>
      <c r="C135" s="33">
        <v>1058</v>
      </c>
      <c r="D135" s="35">
        <f t="shared" si="4"/>
        <v>104.96031746031747</v>
      </c>
      <c r="E135" s="34">
        <v>1100</v>
      </c>
      <c r="F135" s="32">
        <f t="shared" si="5"/>
        <v>103.96975425330812</v>
      </c>
    </row>
    <row r="136" spans="1:6" ht="28.5" customHeight="1">
      <c r="A136" s="2" t="s">
        <v>93</v>
      </c>
      <c r="B136" s="10">
        <v>340</v>
      </c>
      <c r="C136" s="33">
        <v>437</v>
      </c>
      <c r="D136" s="35">
        <f t="shared" si="4"/>
        <v>128.52941176470588</v>
      </c>
      <c r="E136" s="34">
        <v>437</v>
      </c>
      <c r="F136" s="32">
        <f t="shared" si="5"/>
        <v>100</v>
      </c>
    </row>
    <row r="137" spans="1:6" ht="15">
      <c r="A137" s="4" t="s">
        <v>89</v>
      </c>
      <c r="B137" s="10">
        <v>370</v>
      </c>
      <c r="C137" s="33">
        <v>370</v>
      </c>
      <c r="D137" s="35">
        <f t="shared" si="4"/>
        <v>100</v>
      </c>
      <c r="E137" s="34">
        <v>370</v>
      </c>
      <c r="F137" s="32">
        <f t="shared" si="5"/>
        <v>100</v>
      </c>
    </row>
    <row r="138" spans="1:6" ht="15">
      <c r="A138" s="2" t="s">
        <v>91</v>
      </c>
      <c r="B138" s="10">
        <v>20</v>
      </c>
      <c r="C138" s="33">
        <v>20</v>
      </c>
      <c r="D138" s="35">
        <f t="shared" si="4"/>
        <v>100</v>
      </c>
      <c r="E138" s="34">
        <v>20</v>
      </c>
      <c r="F138" s="32">
        <f t="shared" si="5"/>
        <v>100</v>
      </c>
    </row>
    <row r="139" spans="1:6" ht="28.5">
      <c r="A139" s="3" t="s">
        <v>35</v>
      </c>
      <c r="B139" s="10">
        <v>2085</v>
      </c>
      <c r="C139" s="33">
        <v>1811</v>
      </c>
      <c r="D139" s="35">
        <f t="shared" si="4"/>
        <v>86.85851318944844</v>
      </c>
      <c r="E139" s="34">
        <v>1795</v>
      </c>
      <c r="F139" s="32">
        <f t="shared" si="5"/>
        <v>99.11651021535064</v>
      </c>
    </row>
    <row r="140" spans="1:6" ht="28.5" customHeight="1">
      <c r="A140" s="16" t="s">
        <v>64</v>
      </c>
      <c r="B140" s="10">
        <v>39</v>
      </c>
      <c r="C140" s="33">
        <v>39</v>
      </c>
      <c r="D140" s="35">
        <f t="shared" si="4"/>
        <v>100</v>
      </c>
      <c r="E140" s="34">
        <v>39</v>
      </c>
      <c r="F140" s="32">
        <f t="shared" si="5"/>
        <v>100</v>
      </c>
    </row>
    <row r="141" spans="1:6" ht="28.5" customHeight="1">
      <c r="A141" s="16" t="s">
        <v>65</v>
      </c>
      <c r="B141" s="10">
        <v>36</v>
      </c>
      <c r="C141" s="33">
        <v>36</v>
      </c>
      <c r="D141" s="35">
        <f t="shared" si="4"/>
        <v>100</v>
      </c>
      <c r="E141" s="34">
        <v>36</v>
      </c>
      <c r="F141" s="32">
        <f t="shared" si="5"/>
        <v>100</v>
      </c>
    </row>
    <row r="142" spans="1:6" ht="27.75" customHeight="1">
      <c r="A142" s="16" t="s">
        <v>66</v>
      </c>
      <c r="B142" s="10">
        <v>420</v>
      </c>
      <c r="C142" s="33">
        <v>420</v>
      </c>
      <c r="D142" s="35">
        <f t="shared" si="4"/>
        <v>100</v>
      </c>
      <c r="E142" s="34">
        <v>420</v>
      </c>
      <c r="F142" s="32">
        <f t="shared" si="5"/>
        <v>100</v>
      </c>
    </row>
    <row r="143" spans="1:6" ht="15">
      <c r="A143" s="4" t="s">
        <v>88</v>
      </c>
      <c r="B143" s="10">
        <v>1590</v>
      </c>
      <c r="C143" s="33">
        <v>1316</v>
      </c>
      <c r="D143" s="35">
        <f t="shared" si="4"/>
        <v>82.76729559748428</v>
      </c>
      <c r="E143" s="34">
        <v>1300</v>
      </c>
      <c r="F143" s="32">
        <f t="shared" si="5"/>
        <v>98.78419452887537</v>
      </c>
    </row>
    <row r="144" spans="1:6" ht="14.25">
      <c r="A144" s="49" t="s">
        <v>94</v>
      </c>
      <c r="B144" s="10"/>
      <c r="C144" s="33"/>
      <c r="D144" s="35"/>
      <c r="E144" s="34"/>
      <c r="F144" s="32"/>
    </row>
    <row r="145" spans="1:6" ht="30">
      <c r="A145" s="50" t="s">
        <v>95</v>
      </c>
      <c r="B145" s="10">
        <v>1650</v>
      </c>
      <c r="C145" s="33">
        <v>1466</v>
      </c>
      <c r="D145" s="35">
        <f>C145/B145*100</f>
        <v>88.84848484848484</v>
      </c>
      <c r="E145" s="34">
        <v>1471</v>
      </c>
      <c r="F145" s="32">
        <f>E145/C145*100</f>
        <v>100.34106412005457</v>
      </c>
    </row>
    <row r="146" spans="1:6" ht="60">
      <c r="A146" s="50" t="s">
        <v>96</v>
      </c>
      <c r="B146" s="10">
        <v>1823</v>
      </c>
      <c r="C146" s="33">
        <v>1827</v>
      </c>
      <c r="D146" s="35">
        <f>C146/B146*100</f>
        <v>100.21941854086671</v>
      </c>
      <c r="E146" s="34">
        <v>1832</v>
      </c>
      <c r="F146" s="32">
        <f>E146/C146*100</f>
        <v>100.27367268746579</v>
      </c>
    </row>
    <row r="147" spans="1:6" ht="60">
      <c r="A147" s="50" t="s">
        <v>97</v>
      </c>
      <c r="B147" s="10">
        <v>25.1</v>
      </c>
      <c r="C147" s="33">
        <v>50</v>
      </c>
      <c r="D147" s="35">
        <f>C147/B147*100</f>
        <v>199.203187250996</v>
      </c>
      <c r="E147" s="34">
        <v>50</v>
      </c>
      <c r="F147" s="32">
        <f>E147/C147*100</f>
        <v>100</v>
      </c>
    </row>
    <row r="148" spans="1:6" ht="14.25">
      <c r="A148" s="3" t="s">
        <v>67</v>
      </c>
      <c r="B148" s="10"/>
      <c r="C148" s="33"/>
      <c r="D148" s="35"/>
      <c r="E148" s="34"/>
      <c r="F148" s="32"/>
    </row>
    <row r="149" spans="1:6" ht="15">
      <c r="A149" s="2" t="s">
        <v>68</v>
      </c>
      <c r="B149" s="10">
        <v>42</v>
      </c>
      <c r="C149" s="33">
        <v>42.8</v>
      </c>
      <c r="D149" s="35">
        <f aca="true" t="shared" si="6" ref="D149:D156">C149/B149*100</f>
        <v>101.9047619047619</v>
      </c>
      <c r="E149" s="34">
        <v>43</v>
      </c>
      <c r="F149" s="32">
        <f aca="true" t="shared" si="7" ref="F149:F156">E149/C149*100</f>
        <v>100.46728971962618</v>
      </c>
    </row>
    <row r="150" spans="1:6" ht="15">
      <c r="A150" s="2" t="s">
        <v>69</v>
      </c>
      <c r="B150" s="10">
        <v>116.1</v>
      </c>
      <c r="C150" s="33">
        <v>116.8</v>
      </c>
      <c r="D150" s="35">
        <f t="shared" si="6"/>
        <v>100.60292850990527</v>
      </c>
      <c r="E150" s="34">
        <v>117</v>
      </c>
      <c r="F150" s="32">
        <f t="shared" si="7"/>
        <v>100.17123287671232</v>
      </c>
    </row>
    <row r="151" spans="1:6" ht="15">
      <c r="A151" s="2" t="s">
        <v>70</v>
      </c>
      <c r="B151" s="10">
        <v>38.8</v>
      </c>
      <c r="C151" s="33">
        <v>38.8</v>
      </c>
      <c r="D151" s="35">
        <f t="shared" si="6"/>
        <v>100</v>
      </c>
      <c r="E151" s="34">
        <v>40</v>
      </c>
      <c r="F151" s="32">
        <f t="shared" si="7"/>
        <v>103.09278350515466</v>
      </c>
    </row>
    <row r="152" spans="1:6" ht="15.75" customHeight="1">
      <c r="A152" s="2" t="s">
        <v>74</v>
      </c>
      <c r="B152" s="10">
        <v>168.32</v>
      </c>
      <c r="C152" s="33">
        <v>168.32</v>
      </c>
      <c r="D152" s="35">
        <f t="shared" si="6"/>
        <v>100</v>
      </c>
      <c r="E152" s="34">
        <v>168.6</v>
      </c>
      <c r="F152" s="32">
        <f t="shared" si="7"/>
        <v>100.16634980988593</v>
      </c>
    </row>
    <row r="153" spans="1:6" ht="15">
      <c r="A153" s="16" t="s">
        <v>71</v>
      </c>
      <c r="B153" s="10">
        <v>128.156</v>
      </c>
      <c r="C153" s="33">
        <v>128.156</v>
      </c>
      <c r="D153" s="35">
        <f t="shared" si="6"/>
        <v>100</v>
      </c>
      <c r="E153" s="34">
        <v>128.5</v>
      </c>
      <c r="F153" s="32">
        <f t="shared" si="7"/>
        <v>100.26842285963981</v>
      </c>
    </row>
    <row r="154" spans="1:6" ht="30">
      <c r="A154" s="4" t="s">
        <v>72</v>
      </c>
      <c r="B154" s="10">
        <v>97</v>
      </c>
      <c r="C154" s="33">
        <v>97</v>
      </c>
      <c r="D154" s="35">
        <f t="shared" si="6"/>
        <v>100</v>
      </c>
      <c r="E154" s="34">
        <v>97</v>
      </c>
      <c r="F154" s="32">
        <f t="shared" si="7"/>
        <v>100</v>
      </c>
    </row>
    <row r="155" spans="1:6" ht="30">
      <c r="A155" s="4" t="s">
        <v>76</v>
      </c>
      <c r="B155" s="10">
        <v>755</v>
      </c>
      <c r="C155" s="33">
        <v>758</v>
      </c>
      <c r="D155" s="35">
        <f t="shared" si="6"/>
        <v>100.39735099337747</v>
      </c>
      <c r="E155" s="34">
        <v>758</v>
      </c>
      <c r="F155" s="32">
        <f t="shared" si="7"/>
        <v>100</v>
      </c>
    </row>
    <row r="156" spans="1:6" ht="30">
      <c r="A156" s="4" t="s">
        <v>77</v>
      </c>
      <c r="B156" s="10">
        <v>130</v>
      </c>
      <c r="C156" s="33">
        <v>132</v>
      </c>
      <c r="D156" s="35">
        <f t="shared" si="6"/>
        <v>101.53846153846153</v>
      </c>
      <c r="E156" s="34">
        <v>132</v>
      </c>
      <c r="F156" s="32">
        <f t="shared" si="7"/>
        <v>100</v>
      </c>
    </row>
    <row r="157" spans="1:6" ht="14.25">
      <c r="A157" s="49" t="s">
        <v>103</v>
      </c>
      <c r="B157" s="10"/>
      <c r="C157" s="33"/>
      <c r="D157" s="35"/>
      <c r="E157" s="34"/>
      <c r="F157" s="32"/>
    </row>
    <row r="158" spans="1:6" ht="30">
      <c r="A158" s="50" t="s">
        <v>105</v>
      </c>
      <c r="B158" s="10">
        <v>1.6</v>
      </c>
      <c r="C158" s="33">
        <v>0.77</v>
      </c>
      <c r="D158" s="35">
        <f>C158/B158*100</f>
        <v>48.125</v>
      </c>
      <c r="E158" s="34">
        <v>1</v>
      </c>
      <c r="F158" s="32">
        <f>E158/C158*100</f>
        <v>129.87012987012986</v>
      </c>
    </row>
    <row r="159" spans="1:6" ht="15">
      <c r="A159" s="50" t="s">
        <v>107</v>
      </c>
      <c r="B159" s="10">
        <v>2.09</v>
      </c>
      <c r="C159" s="33">
        <v>0.2</v>
      </c>
      <c r="D159" s="35">
        <f>C159/B159*100</f>
        <v>9.569377990430624</v>
      </c>
      <c r="E159" s="34">
        <v>0.2</v>
      </c>
      <c r="F159" s="32">
        <f>E159/C159*100</f>
        <v>100</v>
      </c>
    </row>
    <row r="160" spans="1:6" ht="15">
      <c r="A160" s="50" t="s">
        <v>104</v>
      </c>
      <c r="B160" s="10">
        <v>108</v>
      </c>
      <c r="C160" s="33">
        <v>105</v>
      </c>
      <c r="D160" s="35">
        <f>C160/B160*100</f>
        <v>97.22222222222221</v>
      </c>
      <c r="E160" s="34">
        <v>110</v>
      </c>
      <c r="F160" s="32">
        <f>E160/C160*100</f>
        <v>104.76190476190477</v>
      </c>
    </row>
    <row r="161" spans="1:6" ht="30">
      <c r="A161" s="50" t="s">
        <v>106</v>
      </c>
      <c r="B161" s="10">
        <v>120</v>
      </c>
      <c r="C161" s="33">
        <v>95</v>
      </c>
      <c r="D161" s="35">
        <f>C161/B161*100</f>
        <v>79.16666666666666</v>
      </c>
      <c r="E161" s="34">
        <v>100</v>
      </c>
      <c r="F161" s="32">
        <f>E161/C161*100</f>
        <v>105.26315789473684</v>
      </c>
    </row>
    <row r="162" spans="1:6" ht="15">
      <c r="A162" s="51"/>
      <c r="B162" s="10"/>
      <c r="C162" s="33"/>
      <c r="D162" s="35"/>
      <c r="E162" s="34"/>
      <c r="F162" s="32"/>
    </row>
    <row r="163" spans="1:6" ht="14.25">
      <c r="A163" s="3" t="s">
        <v>73</v>
      </c>
      <c r="B163" s="10"/>
      <c r="C163" s="33"/>
      <c r="D163" s="35"/>
      <c r="E163" s="34"/>
      <c r="F163" s="32"/>
    </row>
    <row r="164" spans="1:6" ht="45.75" thickBot="1">
      <c r="A164" s="25" t="s">
        <v>75</v>
      </c>
      <c r="B164" s="18"/>
      <c r="C164" s="46"/>
      <c r="D164" s="35"/>
      <c r="E164" s="47"/>
      <c r="F164" s="32"/>
    </row>
    <row r="166" spans="1:6" ht="15.75">
      <c r="A166" s="26" t="s">
        <v>129</v>
      </c>
      <c r="B166" s="27"/>
      <c r="C166" s="27"/>
      <c r="D166" s="27"/>
      <c r="E166" s="27"/>
      <c r="F166" s="27"/>
    </row>
    <row r="167" spans="1:6" ht="15.75">
      <c r="A167" s="26" t="s">
        <v>127</v>
      </c>
      <c r="B167" s="27"/>
      <c r="C167" s="27"/>
      <c r="D167" s="56" t="s">
        <v>130</v>
      </c>
      <c r="E167" s="56"/>
      <c r="F167" s="56"/>
    </row>
  </sheetData>
  <sheetProtection/>
  <mergeCells count="10">
    <mergeCell ref="A1:F1"/>
    <mergeCell ref="A2:F2"/>
    <mergeCell ref="A4:F4"/>
    <mergeCell ref="D167:F167"/>
    <mergeCell ref="A6:F6"/>
    <mergeCell ref="A9:A10"/>
    <mergeCell ref="A7:F7"/>
    <mergeCell ref="D9:D10"/>
    <mergeCell ref="F9:F10"/>
    <mergeCell ref="B3:F3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2" r:id="rId1"/>
  <rowBreaks count="1" manualBreakCount="1">
    <brk id="1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Администратор</cp:lastModifiedBy>
  <cp:lastPrinted>2013-12-08T11:33:16Z</cp:lastPrinted>
  <dcterms:created xsi:type="dcterms:W3CDTF">2006-05-06T07:58:30Z</dcterms:created>
  <dcterms:modified xsi:type="dcterms:W3CDTF">2013-12-08T11:33:56Z</dcterms:modified>
  <cp:category/>
  <cp:version/>
  <cp:contentType/>
  <cp:contentStatus/>
</cp:coreProperties>
</file>