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2"/>
  </bookViews>
  <sheets>
    <sheet name="смета (2013)" sheetId="1" r:id="rId1"/>
    <sheet name="смета (2014)" sheetId="2" r:id="rId2"/>
    <sheet name="смета (2015)" sheetId="3" r:id="rId3"/>
  </sheets>
  <definedNames/>
  <calcPr fullCalcOnLoad="1" fullPrecision="0"/>
</workbook>
</file>

<file path=xl/sharedStrings.xml><?xml version="1.0" encoding="utf-8"?>
<sst xmlns="http://schemas.openxmlformats.org/spreadsheetml/2006/main" count="88" uniqueCount="53">
  <si>
    <t>приход</t>
  </si>
  <si>
    <t>расход</t>
  </si>
  <si>
    <t>сальдо на 01/01/13</t>
  </si>
  <si>
    <t>Опресовка системы отопления</t>
  </si>
  <si>
    <t>Поступление платежей за МОП</t>
  </si>
  <si>
    <t>Поступление платежей за коммунальные услуги</t>
  </si>
  <si>
    <t>№№ п/п</t>
  </si>
  <si>
    <t>Статьи доходов и расходов</t>
  </si>
  <si>
    <t>Поступление платежей за коммунальные услуги (эл/энергия)</t>
  </si>
  <si>
    <t>Перечисление за эл/энергию РСО</t>
  </si>
  <si>
    <t>Перечисление за коммунальные услуги РСО</t>
  </si>
  <si>
    <t>Начисление з/платы</t>
  </si>
  <si>
    <t>Страховые взносы по з/плате</t>
  </si>
  <si>
    <t>Налоги</t>
  </si>
  <si>
    <t>Ремонт кровли</t>
  </si>
  <si>
    <t>Ремонт системы отоления</t>
  </si>
  <si>
    <t>Ремонт системы ХВС</t>
  </si>
  <si>
    <t>Хозтовары</t>
  </si>
  <si>
    <t>Канцтовары</t>
  </si>
  <si>
    <t>Покраска, побелка</t>
  </si>
  <si>
    <t>Переригестрация устава</t>
  </si>
  <si>
    <t>Опломбировка узла учета т/э</t>
  </si>
  <si>
    <t>Почтовые услуги</t>
  </si>
  <si>
    <t>Ремонт канализации</t>
  </si>
  <si>
    <t>Сервисное обслуживание сети эл/снабжения</t>
  </si>
  <si>
    <t>Сервисное обслуживание инженерных коммуникаций</t>
  </si>
  <si>
    <t xml:space="preserve">Обследование оголовков </t>
  </si>
  <si>
    <t>Поверка узла учета т/э</t>
  </si>
  <si>
    <t>Сервисное обслуживание сети теплоснабжения</t>
  </si>
  <si>
    <t>Бухгалтерские услуги</t>
  </si>
  <si>
    <t>Председатель ТСЖ</t>
  </si>
  <si>
    <t>Комиссия банка за обслуживание р/счета</t>
  </si>
  <si>
    <t>Комиссия за зачисление платежей</t>
  </si>
  <si>
    <t xml:space="preserve">Смета дохода и расхода  за  2013год </t>
  </si>
  <si>
    <t>ТСЖ "Виктория"</t>
  </si>
  <si>
    <t xml:space="preserve">Смета дохода и расхода  за  2014 год </t>
  </si>
  <si>
    <t>сальдо на 01/01/14</t>
  </si>
  <si>
    <t>За замену окон</t>
  </si>
  <si>
    <t>Открытие сайта ТСЖ</t>
  </si>
  <si>
    <t>Комиссия банка за ведение базы</t>
  </si>
  <si>
    <t>Благоустройство территории</t>
  </si>
  <si>
    <t>ГСМ</t>
  </si>
  <si>
    <t>сальдо на 01/01/15</t>
  </si>
  <si>
    <t>Петухова М.А.</t>
  </si>
  <si>
    <t xml:space="preserve">Смета дохода и расхода  на  2015 год </t>
  </si>
  <si>
    <t>Текущий ремонт подъездов</t>
  </si>
  <si>
    <t>Сопровождение сайта ТСЖ</t>
  </si>
  <si>
    <t>Ремонт коммуникций</t>
  </si>
  <si>
    <t>сальдо на 01/01/16</t>
  </si>
  <si>
    <t>ТСЖ "Рассвет"</t>
  </si>
  <si>
    <t>Сервисное обслуживание электрооборудования</t>
  </si>
  <si>
    <t>Кошевой М.И.</t>
  </si>
  <si>
    <t>ИТОГО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</si>
</sst>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86" fontId="24" fillId="15" borderId="10" xfId="0" applyNumberFormat="1" applyFont="1" applyFill="1" applyBorder="1" applyAlignment="1">
      <alignment horizontal="center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left" wrapText="1"/>
    </xf>
    <xf numFmtId="186" fontId="24" fillId="0" borderId="10" xfId="0" applyNumberFormat="1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left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Alignment="1">
      <alignment horizontal="left" wrapText="1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left" wrapText="1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horizontal="center" wrapText="1"/>
    </xf>
    <xf numFmtId="0" fontId="24" fillId="15" borderId="12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horizontal="center" wrapText="1"/>
    </xf>
    <xf numFmtId="0" fontId="25" fillId="15" borderId="11" xfId="0" applyFont="1" applyFill="1" applyBorder="1" applyAlignment="1">
      <alignment wrapText="1"/>
    </xf>
    <xf numFmtId="0" fontId="25" fillId="15" borderId="10" xfId="0" applyFont="1" applyFill="1" applyBorder="1" applyAlignment="1">
      <alignment horizontal="left" wrapText="1"/>
    </xf>
    <xf numFmtId="0" fontId="25" fillId="15" borderId="10" xfId="0" applyFont="1" applyFill="1" applyBorder="1" applyAlignment="1">
      <alignment horizontal="left"/>
    </xf>
    <xf numFmtId="0" fontId="25" fillId="1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pane ySplit="2100" topLeftCell="BM13" activePane="bottomLeft" state="split"/>
      <selection pane="topLeft" activeCell="B3" sqref="B3"/>
      <selection pane="bottomLeft" activeCell="C4" sqref="C4"/>
    </sheetView>
  </sheetViews>
  <sheetFormatPr defaultColWidth="9.00390625" defaultRowHeight="30.75" customHeight="1"/>
  <cols>
    <col min="1" max="1" width="9.625" style="12" bestFit="1" customWidth="1"/>
    <col min="2" max="2" width="55.375" style="13" customWidth="1"/>
    <col min="3" max="3" width="23.125" style="5" customWidth="1"/>
    <col min="4" max="4" width="23.75390625" style="5" customWidth="1"/>
    <col min="5" max="16384" width="9.125" style="5" customWidth="1"/>
  </cols>
  <sheetData>
    <row r="1" spans="1:4" ht="30.75" customHeight="1">
      <c r="A1" s="3"/>
      <c r="B1" s="1" t="s">
        <v>33</v>
      </c>
      <c r="C1" s="4"/>
      <c r="D1" s="4"/>
    </row>
    <row r="2" spans="1:4" ht="30.75" customHeight="1">
      <c r="A2" s="3"/>
      <c r="B2" s="1" t="s">
        <v>34</v>
      </c>
      <c r="C2" s="4"/>
      <c r="D2" s="4"/>
    </row>
    <row r="3" spans="1:4" s="14" customFormat="1" ht="30.75" customHeight="1">
      <c r="A3" s="6" t="s">
        <v>6</v>
      </c>
      <c r="B3" s="7" t="s">
        <v>7</v>
      </c>
      <c r="C3" s="15" t="s">
        <v>0</v>
      </c>
      <c r="D3" s="15" t="s">
        <v>1</v>
      </c>
    </row>
    <row r="4" spans="1:4" s="10" customFormat="1" ht="30.75" customHeight="1">
      <c r="A4" s="20" t="s">
        <v>2</v>
      </c>
      <c r="B4" s="21"/>
      <c r="C4" s="2">
        <v>65082.37</v>
      </c>
      <c r="D4" s="2"/>
    </row>
    <row r="5" spans="1:4" s="10" customFormat="1" ht="30.75" customHeight="1">
      <c r="A5" s="3">
        <v>1</v>
      </c>
      <c r="B5" s="8" t="s">
        <v>8</v>
      </c>
      <c r="C5" s="2">
        <v>244141.74</v>
      </c>
      <c r="D5" s="9"/>
    </row>
    <row r="6" spans="1:4" s="10" customFormat="1" ht="30.75" customHeight="1">
      <c r="A6" s="3">
        <f>A5+1</f>
        <v>2</v>
      </c>
      <c r="B6" s="8" t="s">
        <v>9</v>
      </c>
      <c r="C6" s="2"/>
      <c r="D6" s="9">
        <v>249440.77</v>
      </c>
    </row>
    <row r="7" spans="1:4" s="10" customFormat="1" ht="30.75" customHeight="1">
      <c r="A7" s="3">
        <f>A6+1</f>
        <v>3</v>
      </c>
      <c r="B7" s="8" t="s">
        <v>5</v>
      </c>
      <c r="C7" s="2">
        <v>167888.6</v>
      </c>
      <c r="D7" s="2"/>
    </row>
    <row r="8" spans="1:4" s="10" customFormat="1" ht="30.75" customHeight="1">
      <c r="A8" s="3">
        <f aca="true" t="shared" si="0" ref="A8:A31">A7+1</f>
        <v>4</v>
      </c>
      <c r="B8" s="8" t="s">
        <v>10</v>
      </c>
      <c r="C8" s="2"/>
      <c r="D8" s="2">
        <v>167888.6</v>
      </c>
    </row>
    <row r="9" spans="1:4" s="10" customFormat="1" ht="30.75" customHeight="1">
      <c r="A9" s="3">
        <f t="shared" si="0"/>
        <v>5</v>
      </c>
      <c r="B9" s="8" t="s">
        <v>4</v>
      </c>
      <c r="C9" s="2">
        <v>377035.43</v>
      </c>
      <c r="D9" s="2"/>
    </row>
    <row r="10" spans="1:4" s="10" customFormat="1" ht="30.75" customHeight="1">
      <c r="A10" s="3">
        <f t="shared" si="0"/>
        <v>6</v>
      </c>
      <c r="B10" s="16" t="s">
        <v>31</v>
      </c>
      <c r="C10" s="2"/>
      <c r="D10" s="2">
        <v>7259.46</v>
      </c>
    </row>
    <row r="11" spans="1:4" s="10" customFormat="1" ht="30.75" customHeight="1">
      <c r="A11" s="3">
        <f t="shared" si="0"/>
        <v>7</v>
      </c>
      <c r="B11" s="16" t="s">
        <v>32</v>
      </c>
      <c r="C11" s="2"/>
      <c r="D11" s="2">
        <v>47726.1</v>
      </c>
    </row>
    <row r="12" spans="1:4" s="10" customFormat="1" ht="30.75" customHeight="1">
      <c r="A12" s="3">
        <f t="shared" si="0"/>
        <v>8</v>
      </c>
      <c r="B12" s="8" t="s">
        <v>11</v>
      </c>
      <c r="C12" s="2"/>
      <c r="D12" s="2">
        <v>52074</v>
      </c>
    </row>
    <row r="13" spans="1:4" s="10" customFormat="1" ht="30.75" customHeight="1">
      <c r="A13" s="3">
        <f t="shared" si="0"/>
        <v>9</v>
      </c>
      <c r="B13" s="8" t="s">
        <v>12</v>
      </c>
      <c r="C13" s="2"/>
      <c r="D13" s="2">
        <v>15511.82</v>
      </c>
    </row>
    <row r="14" spans="1:4" s="10" customFormat="1" ht="30.75" customHeight="1">
      <c r="A14" s="3">
        <f t="shared" si="0"/>
        <v>10</v>
      </c>
      <c r="B14" s="8" t="s">
        <v>13</v>
      </c>
      <c r="C14" s="2"/>
      <c r="D14" s="2">
        <v>158</v>
      </c>
    </row>
    <row r="15" spans="1:4" s="10" customFormat="1" ht="30.75" customHeight="1">
      <c r="A15" s="3">
        <f t="shared" si="0"/>
        <v>11</v>
      </c>
      <c r="B15" s="8" t="s">
        <v>29</v>
      </c>
      <c r="C15" s="2"/>
      <c r="D15" s="2">
        <v>37500</v>
      </c>
    </row>
    <row r="16" spans="1:4" s="10" customFormat="1" ht="30.75" customHeight="1">
      <c r="A16" s="3">
        <f t="shared" si="0"/>
        <v>12</v>
      </c>
      <c r="B16" s="8" t="s">
        <v>14</v>
      </c>
      <c r="C16" s="2"/>
      <c r="D16" s="2">
        <v>21550</v>
      </c>
    </row>
    <row r="17" spans="1:4" s="10" customFormat="1" ht="30.75" customHeight="1">
      <c r="A17" s="3">
        <f t="shared" si="0"/>
        <v>13</v>
      </c>
      <c r="B17" s="8" t="s">
        <v>15</v>
      </c>
      <c r="C17" s="2"/>
      <c r="D17" s="2">
        <v>134000</v>
      </c>
    </row>
    <row r="18" spans="1:4" s="10" customFormat="1" ht="30.75" customHeight="1">
      <c r="A18" s="3">
        <f t="shared" si="0"/>
        <v>14</v>
      </c>
      <c r="B18" s="8" t="s">
        <v>16</v>
      </c>
      <c r="C18" s="2"/>
      <c r="D18" s="2">
        <v>31355</v>
      </c>
    </row>
    <row r="19" spans="1:4" s="10" customFormat="1" ht="30.75" customHeight="1">
      <c r="A19" s="3">
        <f t="shared" si="0"/>
        <v>15</v>
      </c>
      <c r="B19" s="8" t="s">
        <v>23</v>
      </c>
      <c r="C19" s="2"/>
      <c r="D19" s="2">
        <v>2500</v>
      </c>
    </row>
    <row r="20" spans="1:4" s="10" customFormat="1" ht="30.75" customHeight="1">
      <c r="A20" s="3">
        <f t="shared" si="0"/>
        <v>16</v>
      </c>
      <c r="B20" s="11" t="s">
        <v>19</v>
      </c>
      <c r="C20" s="2"/>
      <c r="D20" s="2">
        <v>2026</v>
      </c>
    </row>
    <row r="21" spans="1:4" s="10" customFormat="1" ht="30.75" customHeight="1">
      <c r="A21" s="3">
        <f t="shared" si="0"/>
        <v>17</v>
      </c>
      <c r="B21" s="8" t="s">
        <v>18</v>
      </c>
      <c r="C21" s="2"/>
      <c r="D21" s="2">
        <v>747</v>
      </c>
    </row>
    <row r="22" spans="1:4" s="10" customFormat="1" ht="30.75" customHeight="1">
      <c r="A22" s="3">
        <f t="shared" si="0"/>
        <v>18</v>
      </c>
      <c r="B22" s="8" t="s">
        <v>17</v>
      </c>
      <c r="C22" s="2"/>
      <c r="D22" s="2">
        <v>1795.48</v>
      </c>
    </row>
    <row r="23" spans="1:4" s="10" customFormat="1" ht="30.75" customHeight="1">
      <c r="A23" s="3">
        <f t="shared" si="0"/>
        <v>19</v>
      </c>
      <c r="B23" s="8" t="s">
        <v>20</v>
      </c>
      <c r="C23" s="2"/>
      <c r="D23" s="2">
        <v>2280</v>
      </c>
    </row>
    <row r="24" spans="1:4" s="10" customFormat="1" ht="30.75" customHeight="1">
      <c r="A24" s="3">
        <f t="shared" si="0"/>
        <v>20</v>
      </c>
      <c r="B24" s="8" t="s">
        <v>22</v>
      </c>
      <c r="C24" s="2"/>
      <c r="D24" s="2">
        <v>94.35</v>
      </c>
    </row>
    <row r="25" spans="1:4" s="10" customFormat="1" ht="30.75" customHeight="1">
      <c r="A25" s="3">
        <f t="shared" si="0"/>
        <v>21</v>
      </c>
      <c r="B25" s="8" t="s">
        <v>21</v>
      </c>
      <c r="C25" s="2"/>
      <c r="D25" s="2">
        <v>361</v>
      </c>
    </row>
    <row r="26" spans="1:4" s="10" customFormat="1" ht="30.75" customHeight="1">
      <c r="A26" s="3">
        <f t="shared" si="0"/>
        <v>22</v>
      </c>
      <c r="B26" s="8" t="s">
        <v>27</v>
      </c>
      <c r="C26" s="2"/>
      <c r="D26" s="2">
        <v>7620</v>
      </c>
    </row>
    <row r="27" spans="1:4" s="10" customFormat="1" ht="30.75" customHeight="1">
      <c r="A27" s="3">
        <f t="shared" si="0"/>
        <v>23</v>
      </c>
      <c r="B27" s="8" t="s">
        <v>28</v>
      </c>
      <c r="C27" s="2"/>
      <c r="D27" s="2">
        <v>3600</v>
      </c>
    </row>
    <row r="28" spans="1:4" s="10" customFormat="1" ht="30.75" customHeight="1">
      <c r="A28" s="3">
        <f t="shared" si="0"/>
        <v>24</v>
      </c>
      <c r="B28" s="16" t="s">
        <v>3</v>
      </c>
      <c r="C28" s="2"/>
      <c r="D28" s="2">
        <v>4018.41</v>
      </c>
    </row>
    <row r="29" spans="1:4" s="10" customFormat="1" ht="30.75" customHeight="1">
      <c r="A29" s="3">
        <f t="shared" si="0"/>
        <v>25</v>
      </c>
      <c r="B29" s="8" t="s">
        <v>24</v>
      </c>
      <c r="C29" s="2"/>
      <c r="D29" s="2">
        <v>4150</v>
      </c>
    </row>
    <row r="30" spans="1:4" s="10" customFormat="1" ht="30.75" customHeight="1">
      <c r="A30" s="3">
        <f t="shared" si="0"/>
        <v>26</v>
      </c>
      <c r="B30" s="8" t="s">
        <v>25</v>
      </c>
      <c r="C30" s="2"/>
      <c r="D30" s="2">
        <v>800</v>
      </c>
    </row>
    <row r="31" spans="1:4" s="10" customFormat="1" ht="30.75" customHeight="1">
      <c r="A31" s="3">
        <f t="shared" si="0"/>
        <v>27</v>
      </c>
      <c r="B31" s="8" t="s">
        <v>26</v>
      </c>
      <c r="C31" s="2"/>
      <c r="D31" s="2">
        <v>2134</v>
      </c>
    </row>
    <row r="32" spans="1:4" ht="30.75" customHeight="1">
      <c r="A32" s="3"/>
      <c r="B32" s="8"/>
      <c r="C32" s="2">
        <f>SUM(C5:C31)</f>
        <v>789065.77</v>
      </c>
      <c r="D32" s="2">
        <f>SUM(D5:D31)</f>
        <v>796589.99</v>
      </c>
    </row>
    <row r="33" spans="1:4" ht="30.75" customHeight="1">
      <c r="A33" s="3"/>
      <c r="B33" s="8"/>
      <c r="C33" s="2">
        <f>C4+C32-D32</f>
        <v>57558.15</v>
      </c>
      <c r="D33" s="2"/>
    </row>
    <row r="35" ht="30.75" customHeight="1">
      <c r="B35" s="13" t="s">
        <v>30</v>
      </c>
    </row>
  </sheetData>
  <sheetProtection/>
  <mergeCells count="1">
    <mergeCell ref="A4:B4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ySplit="2715" topLeftCell="BM16" activePane="bottomLeft" state="split"/>
      <selection pane="topLeft" activeCell="B1" sqref="B1:B16384"/>
      <selection pane="bottomLeft" activeCell="C25" sqref="C25"/>
    </sheetView>
  </sheetViews>
  <sheetFormatPr defaultColWidth="9.00390625" defaultRowHeight="30.75" customHeight="1"/>
  <cols>
    <col min="1" max="1" width="9.625" style="12" bestFit="1" customWidth="1"/>
    <col min="2" max="2" width="55.375" style="13" customWidth="1"/>
    <col min="3" max="3" width="23.125" style="5" customWidth="1"/>
    <col min="4" max="4" width="23.75390625" style="5" customWidth="1"/>
    <col min="5" max="16384" width="9.125" style="5" customWidth="1"/>
  </cols>
  <sheetData>
    <row r="1" spans="1:4" ht="30.75" customHeight="1">
      <c r="A1" s="3"/>
      <c r="B1" s="1" t="s">
        <v>35</v>
      </c>
      <c r="C1" s="4"/>
      <c r="D1" s="4"/>
    </row>
    <row r="2" spans="1:4" ht="30.75" customHeight="1">
      <c r="A2" s="3"/>
      <c r="B2" s="1" t="s">
        <v>34</v>
      </c>
      <c r="C2" s="4"/>
      <c r="D2" s="4"/>
    </row>
    <row r="3" spans="1:4" s="14" customFormat="1" ht="30.75" customHeight="1">
      <c r="A3" s="6" t="s">
        <v>6</v>
      </c>
      <c r="B3" s="7" t="s">
        <v>7</v>
      </c>
      <c r="C3" s="15" t="s">
        <v>0</v>
      </c>
      <c r="D3" s="15" t="s">
        <v>1</v>
      </c>
    </row>
    <row r="4" spans="1:4" s="10" customFormat="1" ht="30.75" customHeight="1">
      <c r="A4" s="19"/>
      <c r="B4" s="19" t="s">
        <v>36</v>
      </c>
      <c r="C4" s="2">
        <v>71560</v>
      </c>
      <c r="D4" s="2"/>
    </row>
    <row r="5" spans="1:4" s="10" customFormat="1" ht="30.75" customHeight="1">
      <c r="A5" s="3">
        <v>1</v>
      </c>
      <c r="B5" s="8" t="s">
        <v>4</v>
      </c>
      <c r="C5" s="2">
        <v>105340</v>
      </c>
      <c r="D5" s="2"/>
    </row>
    <row r="6" spans="1:4" s="10" customFormat="1" ht="30.75" customHeight="1">
      <c r="A6" s="3">
        <f>A5+1</f>
        <v>2</v>
      </c>
      <c r="B6" s="8" t="s">
        <v>31</v>
      </c>
      <c r="C6" s="2"/>
      <c r="D6" s="17">
        <v>8000</v>
      </c>
    </row>
    <row r="7" spans="1:4" s="10" customFormat="1" ht="30.75" customHeight="1">
      <c r="A7" s="3">
        <f>A6+1</f>
        <v>3</v>
      </c>
      <c r="B7" s="8" t="s">
        <v>39</v>
      </c>
      <c r="C7" s="2"/>
      <c r="D7" s="17">
        <v>2400</v>
      </c>
    </row>
    <row r="8" spans="1:4" s="10" customFormat="1" ht="30.75" customHeight="1">
      <c r="A8" s="3">
        <f>A6+1</f>
        <v>3</v>
      </c>
      <c r="B8" s="11" t="s">
        <v>37</v>
      </c>
      <c r="C8" s="4"/>
      <c r="D8" s="17">
        <v>30000</v>
      </c>
    </row>
    <row r="9" spans="1:4" s="10" customFormat="1" ht="30.75" customHeight="1">
      <c r="A9" s="3">
        <f>A8+1</f>
        <v>4</v>
      </c>
      <c r="B9" s="8" t="s">
        <v>29</v>
      </c>
      <c r="C9" s="2"/>
      <c r="D9" s="17">
        <v>21000</v>
      </c>
    </row>
    <row r="10" spans="1:4" s="10" customFormat="1" ht="30.75" customHeight="1">
      <c r="A10" s="3">
        <f aca="true" t="shared" si="0" ref="A10:A21">A9+1</f>
        <v>5</v>
      </c>
      <c r="B10" s="8" t="s">
        <v>40</v>
      </c>
      <c r="C10" s="2"/>
      <c r="D10" s="18">
        <v>40000</v>
      </c>
    </row>
    <row r="11" spans="1:4" s="10" customFormat="1" ht="30.75" customHeight="1">
      <c r="A11" s="3">
        <f t="shared" si="0"/>
        <v>6</v>
      </c>
      <c r="B11" s="8" t="s">
        <v>38</v>
      </c>
      <c r="C11" s="2"/>
      <c r="D11" s="18">
        <v>600</v>
      </c>
    </row>
    <row r="12" spans="1:4" s="10" customFormat="1" ht="30.75" customHeight="1">
      <c r="A12" s="3">
        <f t="shared" si="0"/>
        <v>7</v>
      </c>
      <c r="B12" s="8" t="s">
        <v>14</v>
      </c>
      <c r="C12" s="2"/>
      <c r="D12" s="18">
        <v>3500</v>
      </c>
    </row>
    <row r="13" spans="1:4" s="10" customFormat="1" ht="30.75" customHeight="1">
      <c r="A13" s="3">
        <f t="shared" si="0"/>
        <v>8</v>
      </c>
      <c r="B13" s="8" t="s">
        <v>23</v>
      </c>
      <c r="C13" s="2"/>
      <c r="D13" s="9">
        <v>24000</v>
      </c>
    </row>
    <row r="14" spans="1:4" s="10" customFormat="1" ht="30.75" customHeight="1">
      <c r="A14" s="3">
        <f t="shared" si="0"/>
        <v>9</v>
      </c>
      <c r="B14" s="11" t="s">
        <v>19</v>
      </c>
      <c r="C14" s="2"/>
      <c r="D14" s="2">
        <v>2000</v>
      </c>
    </row>
    <row r="15" spans="1:4" s="10" customFormat="1" ht="30.75" customHeight="1">
      <c r="A15" s="3">
        <f t="shared" si="0"/>
        <v>10</v>
      </c>
      <c r="B15" s="8" t="s">
        <v>18</v>
      </c>
      <c r="C15" s="2"/>
      <c r="D15" s="2">
        <v>300</v>
      </c>
    </row>
    <row r="16" spans="1:4" s="10" customFormat="1" ht="30.75" customHeight="1">
      <c r="A16" s="3">
        <f t="shared" si="0"/>
        <v>11</v>
      </c>
      <c r="B16" s="8" t="s">
        <v>17</v>
      </c>
      <c r="C16" s="2"/>
      <c r="D16" s="2">
        <v>5200</v>
      </c>
    </row>
    <row r="17" spans="1:4" s="10" customFormat="1" ht="30.75" customHeight="1">
      <c r="A17" s="3">
        <f t="shared" si="0"/>
        <v>12</v>
      </c>
      <c r="B17" s="16" t="s">
        <v>41</v>
      </c>
      <c r="C17" s="2"/>
      <c r="D17" s="2">
        <v>1500</v>
      </c>
    </row>
    <row r="18" spans="1:4" s="10" customFormat="1" ht="30.75" customHeight="1">
      <c r="A18" s="3">
        <f t="shared" si="0"/>
        <v>13</v>
      </c>
      <c r="B18" s="8" t="s">
        <v>22</v>
      </c>
      <c r="C18" s="2"/>
      <c r="D18" s="2">
        <v>200</v>
      </c>
    </row>
    <row r="19" spans="1:4" s="10" customFormat="1" ht="30.75" customHeight="1">
      <c r="A19" s="3">
        <f t="shared" si="0"/>
        <v>14</v>
      </c>
      <c r="B19" s="16" t="s">
        <v>3</v>
      </c>
      <c r="C19" s="2"/>
      <c r="D19" s="2">
        <v>2200</v>
      </c>
    </row>
    <row r="20" spans="1:4" s="10" customFormat="1" ht="30.75" customHeight="1">
      <c r="A20" s="3">
        <f t="shared" si="0"/>
        <v>15</v>
      </c>
      <c r="B20" s="8" t="s">
        <v>25</v>
      </c>
      <c r="C20" s="2"/>
      <c r="D20" s="2">
        <v>2800</v>
      </c>
    </row>
    <row r="21" spans="1:4" s="10" customFormat="1" ht="30.75" customHeight="1">
      <c r="A21" s="3">
        <f t="shared" si="0"/>
        <v>16</v>
      </c>
      <c r="B21" s="8" t="s">
        <v>26</v>
      </c>
      <c r="C21" s="2"/>
      <c r="D21" s="2">
        <v>1700</v>
      </c>
    </row>
    <row r="22" spans="1:4" ht="30.75" customHeight="1">
      <c r="A22" s="3"/>
      <c r="B22" s="8"/>
      <c r="C22" s="2">
        <f>SUM(C5:C21)</f>
        <v>105340</v>
      </c>
      <c r="D22" s="2">
        <f>SUM(D5:D21)</f>
        <v>145400</v>
      </c>
    </row>
    <row r="23" spans="1:4" ht="30.75" customHeight="1">
      <c r="A23" s="3"/>
      <c r="B23" s="19" t="s">
        <v>42</v>
      </c>
      <c r="C23" s="2">
        <f>C4+C22-D22</f>
        <v>31500</v>
      </c>
      <c r="D23" s="2"/>
    </row>
    <row r="25" spans="2:3" ht="30.75" customHeight="1">
      <c r="B25" s="13" t="s">
        <v>30</v>
      </c>
      <c r="C25" s="5" t="s">
        <v>43</v>
      </c>
    </row>
  </sheetData>
  <sheetProtection/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pane ySplit="2715" topLeftCell="BM4" activePane="bottomLeft" state="split"/>
      <selection pane="topLeft" activeCell="B1" sqref="B1:B16384"/>
      <selection pane="bottomLeft" activeCell="B6" sqref="B6"/>
    </sheetView>
  </sheetViews>
  <sheetFormatPr defaultColWidth="9.00390625" defaultRowHeight="44.25" customHeight="1"/>
  <cols>
    <col min="1" max="1" width="9.625" style="12" bestFit="1" customWidth="1"/>
    <col min="2" max="2" width="55.375" style="26" customWidth="1"/>
    <col min="3" max="3" width="23.125" style="5" customWidth="1"/>
    <col min="4" max="4" width="23.75390625" style="5" customWidth="1"/>
    <col min="5" max="16384" width="9.125" style="5" customWidth="1"/>
  </cols>
  <sheetData>
    <row r="1" spans="1:4" ht="44.25" customHeight="1">
      <c r="A1" s="3"/>
      <c r="B1" s="1" t="s">
        <v>44</v>
      </c>
      <c r="C1" s="4"/>
      <c r="D1" s="4"/>
    </row>
    <row r="2" spans="1:4" ht="44.25" customHeight="1">
      <c r="A2" s="3"/>
      <c r="B2" s="1" t="s">
        <v>49</v>
      </c>
      <c r="C2" s="4"/>
      <c r="D2" s="4"/>
    </row>
    <row r="3" spans="1:4" s="14" customFormat="1" ht="44.25" customHeight="1">
      <c r="A3" s="6" t="s">
        <v>6</v>
      </c>
      <c r="B3" s="22" t="s">
        <v>7</v>
      </c>
      <c r="C3" s="15" t="s">
        <v>0</v>
      </c>
      <c r="D3" s="15" t="s">
        <v>1</v>
      </c>
    </row>
    <row r="4" spans="1:4" s="10" customFormat="1" ht="44.25" customHeight="1">
      <c r="A4" s="19"/>
      <c r="B4" s="23" t="s">
        <v>42</v>
      </c>
      <c r="C4" s="17">
        <v>3138</v>
      </c>
      <c r="D4" s="2"/>
    </row>
    <row r="5" spans="1:4" s="10" customFormat="1" ht="44.25" customHeight="1">
      <c r="A5" s="3">
        <v>1</v>
      </c>
      <c r="B5" s="24" t="s">
        <v>4</v>
      </c>
      <c r="C5" s="17">
        <v>106500</v>
      </c>
      <c r="D5" s="2"/>
    </row>
    <row r="6" spans="1:4" s="10" customFormat="1" ht="44.25" customHeight="1">
      <c r="A6" s="3">
        <f>A5+1</f>
        <v>2</v>
      </c>
      <c r="B6" s="24" t="s">
        <v>31</v>
      </c>
      <c r="C6" s="2"/>
      <c r="D6" s="17">
        <v>5500</v>
      </c>
    </row>
    <row r="7" spans="1:4" s="10" customFormat="1" ht="44.25" customHeight="1">
      <c r="A7" s="3">
        <f>A6+1</f>
        <v>3</v>
      </c>
      <c r="B7" s="24" t="s">
        <v>39</v>
      </c>
      <c r="C7" s="2"/>
      <c r="D7" s="17">
        <v>2100</v>
      </c>
    </row>
    <row r="8" spans="1:4" s="10" customFormat="1" ht="44.25" customHeight="1">
      <c r="A8" s="3">
        <f>A7+1</f>
        <v>4</v>
      </c>
      <c r="B8" s="25" t="s">
        <v>45</v>
      </c>
      <c r="C8" s="4"/>
      <c r="D8" s="17">
        <v>44700</v>
      </c>
    </row>
    <row r="9" spans="1:4" s="10" customFormat="1" ht="44.25" customHeight="1">
      <c r="A9" s="3">
        <f>A8+1</f>
        <v>5</v>
      </c>
      <c r="B9" s="24" t="s">
        <v>29</v>
      </c>
      <c r="C9" s="2"/>
      <c r="D9" s="17">
        <v>27000</v>
      </c>
    </row>
    <row r="10" spans="1:4" s="10" customFormat="1" ht="44.25" customHeight="1">
      <c r="A10" s="3">
        <f>A9+1</f>
        <v>6</v>
      </c>
      <c r="B10" s="24" t="s">
        <v>40</v>
      </c>
      <c r="C10" s="2"/>
      <c r="D10" s="18">
        <v>2000</v>
      </c>
    </row>
    <row r="11" spans="1:4" s="10" customFormat="1" ht="44.25" customHeight="1">
      <c r="A11" s="3">
        <f aca="true" t="shared" si="0" ref="A9:A19">A10+1</f>
        <v>7</v>
      </c>
      <c r="B11" s="24" t="s">
        <v>46</v>
      </c>
      <c r="C11" s="2"/>
      <c r="D11" s="18">
        <v>1500</v>
      </c>
    </row>
    <row r="12" spans="1:4" s="10" customFormat="1" ht="44.25" customHeight="1">
      <c r="A12" s="3">
        <f t="shared" si="0"/>
        <v>8</v>
      </c>
      <c r="B12" s="24" t="s">
        <v>14</v>
      </c>
      <c r="C12" s="2"/>
      <c r="D12" s="18">
        <v>7000</v>
      </c>
    </row>
    <row r="13" spans="1:4" s="10" customFormat="1" ht="44.25" customHeight="1">
      <c r="A13" s="3">
        <f t="shared" si="0"/>
        <v>9</v>
      </c>
      <c r="B13" s="24" t="s">
        <v>47</v>
      </c>
      <c r="C13" s="2"/>
      <c r="D13" s="18">
        <v>5000</v>
      </c>
    </row>
    <row r="14" spans="1:4" s="10" customFormat="1" ht="44.25" customHeight="1">
      <c r="A14" s="3">
        <f t="shared" si="0"/>
        <v>10</v>
      </c>
      <c r="B14" s="24" t="s">
        <v>18</v>
      </c>
      <c r="C14" s="2"/>
      <c r="D14" s="17">
        <v>1000</v>
      </c>
    </row>
    <row r="15" spans="1:4" s="10" customFormat="1" ht="44.25" customHeight="1">
      <c r="A15" s="3">
        <f t="shared" si="0"/>
        <v>11</v>
      </c>
      <c r="B15" s="24" t="s">
        <v>17</v>
      </c>
      <c r="C15" s="2"/>
      <c r="D15" s="17">
        <v>1000</v>
      </c>
    </row>
    <row r="16" spans="1:4" s="10" customFormat="1" ht="44.25" customHeight="1">
      <c r="A16" s="3">
        <f t="shared" si="0"/>
        <v>12</v>
      </c>
      <c r="B16" s="24" t="s">
        <v>22</v>
      </c>
      <c r="C16" s="2"/>
      <c r="D16" s="17">
        <v>200</v>
      </c>
    </row>
    <row r="17" spans="1:4" s="10" customFormat="1" ht="44.25" customHeight="1">
      <c r="A17" s="3">
        <f t="shared" si="0"/>
        <v>13</v>
      </c>
      <c r="B17" s="24" t="s">
        <v>25</v>
      </c>
      <c r="C17" s="2"/>
      <c r="D17" s="17">
        <v>5000</v>
      </c>
    </row>
    <row r="18" spans="1:4" s="10" customFormat="1" ht="44.25" customHeight="1">
      <c r="A18" s="3">
        <f t="shared" si="0"/>
        <v>14</v>
      </c>
      <c r="B18" s="24" t="s">
        <v>50</v>
      </c>
      <c r="C18" s="2"/>
      <c r="D18" s="17">
        <v>2800</v>
      </c>
    </row>
    <row r="19" spans="1:4" s="10" customFormat="1" ht="44.25" customHeight="1">
      <c r="A19" s="3">
        <f t="shared" si="0"/>
        <v>15</v>
      </c>
      <c r="B19" s="24" t="s">
        <v>26</v>
      </c>
      <c r="C19" s="2"/>
      <c r="D19" s="17">
        <v>1700</v>
      </c>
    </row>
    <row r="20" spans="1:4" ht="44.25" customHeight="1">
      <c r="A20" s="3"/>
      <c r="B20" s="24" t="s">
        <v>52</v>
      </c>
      <c r="C20" s="17">
        <f>SUM(C5:C19)</f>
        <v>106500</v>
      </c>
      <c r="D20" s="17">
        <f>SUM(D5:D19)</f>
        <v>106500</v>
      </c>
    </row>
    <row r="21" spans="1:4" ht="44.25" customHeight="1">
      <c r="A21" s="3"/>
      <c r="B21" s="23" t="s">
        <v>48</v>
      </c>
      <c r="C21" s="17">
        <f>C4+C20-D20</f>
        <v>3138</v>
      </c>
      <c r="D21" s="2"/>
    </row>
    <row r="23" spans="2:3" ht="44.25" customHeight="1">
      <c r="B23" s="26" t="s">
        <v>30</v>
      </c>
      <c r="C23" s="5" t="s">
        <v>51</v>
      </c>
    </row>
  </sheetData>
  <sheetProtection/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2015-08-30T10:44:25Z</cp:lastPrinted>
  <dcterms:created xsi:type="dcterms:W3CDTF">2002-12-10T12:14:26Z</dcterms:created>
  <dcterms:modified xsi:type="dcterms:W3CDTF">2015-08-30T10:44:27Z</dcterms:modified>
  <cp:category/>
  <cp:version/>
  <cp:contentType/>
  <cp:contentStatus/>
</cp:coreProperties>
</file>